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Wioletta przetargi 2022\Zakup narzędzi do operacji ortoped,enokryn., EKG KRIO, fizykoter cz.2\"/>
    </mc:Choice>
  </mc:AlternateContent>
  <xr:revisionPtr revIDLastSave="0" documentId="13_ncr:1_{CF260F32-FDAF-4CF1-A779-A1C962166912}" xr6:coauthVersionLast="47" xr6:coauthVersionMax="47" xr10:uidLastSave="{00000000-0000-0000-0000-000000000000}"/>
  <bookViews>
    <workbookView xWindow="-120" yWindow="-120" windowWidth="29040" windowHeight="15840" tabRatio="812" activeTab="2" xr2:uid="{BF0FEDDA-D984-4030-809C-7CA0B0A385BF}"/>
  </bookViews>
  <sheets>
    <sheet name="Pakiet nr 1 - optyka, obturat" sheetId="2" r:id="rId1"/>
    <sheet name="Pakiet nr 2 - narzędzia artosk" sheetId="3" r:id="rId2"/>
    <sheet name="Pakiet nr 3 - EKG" sheetId="14" r:id="rId3"/>
    <sheet name="Pakiet nr 4 - KRIO" sheetId="15" r:id="rId4"/>
    <sheet name="Arkusz13" sheetId="1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4" l="1"/>
  <c r="F5" i="15"/>
  <c r="F6" i="15" s="1"/>
  <c r="D12" i="3"/>
  <c r="D10" i="2"/>
  <c r="F8" i="3"/>
  <c r="F9" i="3"/>
  <c r="F10" i="3"/>
  <c r="F11" i="3"/>
  <c r="F7" i="3" l="1"/>
  <c r="F12" i="3" s="1"/>
  <c r="F8" i="2"/>
  <c r="F9" i="2"/>
  <c r="F7" i="2"/>
  <c r="F10" i="2" l="1"/>
</calcChain>
</file>

<file path=xl/sharedStrings.xml><?xml version="1.0" encoding="utf-8"?>
<sst xmlns="http://schemas.openxmlformats.org/spreadsheetml/2006/main" count="49" uniqueCount="26">
  <si>
    <t>Lp</t>
  </si>
  <si>
    <t>ilość
urządzeń</t>
  </si>
  <si>
    <t>Cena 
netto</t>
  </si>
  <si>
    <t>podatek vat</t>
  </si>
  <si>
    <t>Wartość brutto</t>
  </si>
  <si>
    <t>Producent/nazwa produktu</t>
  </si>
  <si>
    <t>Okres gwarancji</t>
  </si>
  <si>
    <t>Pakiet nr 2</t>
  </si>
  <si>
    <t>Pakiet nr 1</t>
  </si>
  <si>
    <t>Urządzenie: jednoczęściowe, klawowane narzędzia artroskopowe</t>
  </si>
  <si>
    <t xml:space="preserve">Urządzenie: Optyka z kaniulą i obturatorem kompatybilne z urządzeniem Zamawiającego: STRYKER KAMERA 1288 HD HIGH DESINITIOL, 
ŹRÓDŁO ŚWIATŁA L9000 LED LIGHT SOURCE </t>
  </si>
  <si>
    <t xml:space="preserve">Urządzenie </t>
  </si>
  <si>
    <t>PAKIET NR 5</t>
  </si>
  <si>
    <t xml:space="preserve">Optyka artroskopowa  4.0mm/30º </t>
  </si>
  <si>
    <t>5.8mm kaniula artroskopowa, 2 zawory obrotowe</t>
  </si>
  <si>
    <t>Obturator ołówkowy do kaniuli  5.8mm</t>
  </si>
  <si>
    <t>Narzędzie artroskopowe do kolana typu odgryzacz prosty, wyposażony w 5 zębów, średnica 3.4mm</t>
  </si>
  <si>
    <t>Narzędzie artroskopowe do kolana typu odgryzacz prosty, w ostatnich 30mm wygięty do góry, wyposażony w 5 zębów, średnica 2.7mm</t>
  </si>
  <si>
    <t>Nożyczki artroskopowe, haczykowate, proste, średnica 3.4mm</t>
  </si>
  <si>
    <t>Narzędzia artroskopowe do kolana typu chwytak do tkanek miękkich, średnica 3.4mm</t>
  </si>
  <si>
    <t xml:space="preserve">Narzędzie artroskopowe typu haczyk artroskopowy 5 mm </t>
  </si>
  <si>
    <t>EKG z wózkiem do transportu</t>
  </si>
  <si>
    <t>Aparat do KRIOTERAPII BEZ BUTLI</t>
  </si>
  <si>
    <t>Znak sprawy: DZP/290/30/22 
Symbol akt szczegółowy: 1/ZP/S.M-II/22                                      FORMULARZ ASORTYMENTOWO- CENOWY                                          Załącznik nr 2 do SWZ</t>
  </si>
  <si>
    <t>Znak sprawy: DZP/290/30/22
Symbol akt szczegółowy: 1/ZP/S.M-II/22                                 FORMULARZ ASORTYMENTOWO- CENOWY                                                                                           Załącznik nr 2 do SWZ</t>
  </si>
  <si>
    <t>Znak sprawy: DZP/290/30/22                                 
Symbol akt szczegółowy: 1/ZP/S.M-II/22                                 FORMULARZ ASORTYMENTOWO- CENOWY                                                                                          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</si>
</sst>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5" fillId="0" borderId="6" xfId="0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4" fillId="0" borderId="13" xfId="0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0" fillId="0" borderId="14" xfId="0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/>
    </xf>
    <xf numFmtId="2" fontId="0" fillId="0" borderId="0" xfId="0" applyNumberFormat="1"/>
    <xf numFmtId="2" fontId="0" fillId="0" borderId="7" xfId="0" applyNumberFormat="1" applyBorder="1"/>
    <xf numFmtId="0" fontId="3" fillId="0" borderId="15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4E39-7B50-4CBF-A53B-839A477BEEF1}">
  <sheetPr>
    <pageSetUpPr fitToPage="1"/>
  </sheetPr>
  <dimension ref="A2:H11"/>
  <sheetViews>
    <sheetView workbookViewId="0">
      <selection activeCell="H17" sqref="H17"/>
    </sheetView>
  </sheetViews>
  <sheetFormatPr defaultRowHeight="15" x14ac:dyDescent="0.25"/>
  <cols>
    <col min="1" max="1" width="5.28515625" customWidth="1"/>
    <col min="2" max="2" width="57.5703125" customWidth="1"/>
    <col min="3" max="3" width="10.7109375" customWidth="1"/>
    <col min="4" max="4" width="13.140625" customWidth="1"/>
    <col min="5" max="5" width="13.28515625" customWidth="1"/>
    <col min="6" max="6" width="15.42578125" customWidth="1"/>
    <col min="7" max="7" width="17.42578125" customWidth="1"/>
    <col min="8" max="8" width="22.28515625" customWidth="1"/>
  </cols>
  <sheetData>
    <row r="2" spans="1:8" ht="31.5" customHeight="1" x14ac:dyDescent="0.25">
      <c r="A2" s="65" t="s">
        <v>23</v>
      </c>
      <c r="B2" s="66"/>
      <c r="C2" s="66"/>
      <c r="D2" s="66"/>
      <c r="E2" s="66"/>
      <c r="F2" s="66"/>
      <c r="G2" s="66"/>
      <c r="H2" s="66"/>
    </row>
    <row r="4" spans="1:8" x14ac:dyDescent="0.25">
      <c r="B4" s="6" t="s">
        <v>8</v>
      </c>
    </row>
    <row r="5" spans="1:8" ht="15.75" thickBot="1" x14ac:dyDescent="0.3"/>
    <row r="6" spans="1:8" ht="54.75" customHeight="1" x14ac:dyDescent="0.25">
      <c r="A6" s="29" t="s">
        <v>0</v>
      </c>
      <c r="B6" s="48" t="s">
        <v>10</v>
      </c>
      <c r="C6" s="30" t="s">
        <v>1</v>
      </c>
      <c r="D6" s="31" t="s">
        <v>2</v>
      </c>
      <c r="E6" s="30" t="s">
        <v>3</v>
      </c>
      <c r="F6" s="32" t="s">
        <v>4</v>
      </c>
      <c r="G6" s="30" t="s">
        <v>5</v>
      </c>
      <c r="H6" s="33" t="s">
        <v>6</v>
      </c>
    </row>
    <row r="7" spans="1:8" ht="15.75" x14ac:dyDescent="0.25">
      <c r="A7" s="35">
        <v>1</v>
      </c>
      <c r="B7" s="59" t="s">
        <v>13</v>
      </c>
      <c r="C7" s="11">
        <v>1</v>
      </c>
      <c r="D7" s="12">
        <v>0</v>
      </c>
      <c r="E7" s="10">
        <v>0.08</v>
      </c>
      <c r="F7" s="12">
        <f>D7*1.08</f>
        <v>0</v>
      </c>
      <c r="G7" s="9"/>
      <c r="H7" s="36"/>
    </row>
    <row r="8" spans="1:8" ht="15.75" x14ac:dyDescent="0.25">
      <c r="A8" s="35">
        <v>2</v>
      </c>
      <c r="B8" s="60" t="s">
        <v>14</v>
      </c>
      <c r="C8" s="11">
        <v>1</v>
      </c>
      <c r="D8" s="9">
        <v>0</v>
      </c>
      <c r="E8" s="10">
        <v>0.08</v>
      </c>
      <c r="F8" s="13">
        <f t="shared" ref="F8:F9" si="0">D8*1.08</f>
        <v>0</v>
      </c>
      <c r="G8" s="9"/>
      <c r="H8" s="36"/>
    </row>
    <row r="9" spans="1:8" ht="16.5" thickBot="1" x14ac:dyDescent="0.3">
      <c r="A9" s="37">
        <v>3</v>
      </c>
      <c r="B9" s="61" t="s">
        <v>15</v>
      </c>
      <c r="C9" s="38">
        <v>1</v>
      </c>
      <c r="D9" s="39">
        <v>0</v>
      </c>
      <c r="E9" s="40">
        <v>0.08</v>
      </c>
      <c r="F9" s="41">
        <f t="shared" si="0"/>
        <v>0</v>
      </c>
      <c r="G9" s="39"/>
      <c r="H9" s="42"/>
    </row>
    <row r="10" spans="1:8" ht="15.75" thickBot="1" x14ac:dyDescent="0.3">
      <c r="A10" s="14"/>
      <c r="B10" s="7"/>
      <c r="C10" s="14"/>
      <c r="D10" s="49">
        <f>SUM(D7:D9)</f>
        <v>0</v>
      </c>
      <c r="E10" s="15"/>
      <c r="F10" s="34">
        <f>SUM(F7:F9)</f>
        <v>0</v>
      </c>
      <c r="G10" s="14"/>
      <c r="H10" s="14"/>
    </row>
    <row r="11" spans="1:8" x14ac:dyDescent="0.25">
      <c r="A11" s="14"/>
      <c r="B11" s="14"/>
      <c r="C11" s="14"/>
      <c r="D11" s="14"/>
      <c r="E11" s="14"/>
      <c r="F11" s="14"/>
      <c r="G11" s="14"/>
      <c r="H11" s="14"/>
    </row>
  </sheetData>
  <mergeCells count="1">
    <mergeCell ref="A2:H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63F2-3DC7-404F-AF0D-C772E4593A6F}">
  <sheetPr>
    <pageSetUpPr fitToPage="1"/>
  </sheetPr>
  <dimension ref="A2:H33"/>
  <sheetViews>
    <sheetView workbookViewId="0">
      <selection activeCell="B27" sqref="B27"/>
    </sheetView>
  </sheetViews>
  <sheetFormatPr defaultRowHeight="15" x14ac:dyDescent="0.25"/>
  <cols>
    <col min="2" max="2" width="103.28515625" customWidth="1"/>
    <col min="3" max="3" width="10.85546875" customWidth="1"/>
    <col min="4" max="4" width="12.85546875" customWidth="1"/>
    <col min="6" max="6" width="16.28515625" customWidth="1"/>
    <col min="7" max="7" width="18.42578125" customWidth="1"/>
    <col min="8" max="8" width="17.85546875" customWidth="1"/>
  </cols>
  <sheetData>
    <row r="2" spans="1:8" ht="34.5" customHeight="1" x14ac:dyDescent="0.25">
      <c r="A2" s="65" t="s">
        <v>24</v>
      </c>
      <c r="B2" s="66"/>
      <c r="C2" s="66"/>
      <c r="D2" s="66"/>
      <c r="E2" s="66"/>
      <c r="F2" s="66"/>
      <c r="G2" s="66"/>
      <c r="H2" s="66"/>
    </row>
    <row r="4" spans="1:8" x14ac:dyDescent="0.25">
      <c r="B4" s="6" t="s">
        <v>7</v>
      </c>
    </row>
    <row r="5" spans="1:8" ht="15.75" thickBot="1" x14ac:dyDescent="0.3"/>
    <row r="6" spans="1:8" ht="25.5" x14ac:dyDescent="0.25">
      <c r="A6" s="43" t="s">
        <v>0</v>
      </c>
      <c r="B6" s="44" t="s">
        <v>9</v>
      </c>
      <c r="C6" s="45" t="s">
        <v>1</v>
      </c>
      <c r="D6" s="45" t="s">
        <v>2</v>
      </c>
      <c r="E6" s="45" t="s">
        <v>3</v>
      </c>
      <c r="F6" s="46" t="s">
        <v>4</v>
      </c>
      <c r="G6" s="45" t="s">
        <v>5</v>
      </c>
      <c r="H6" s="47" t="s">
        <v>6</v>
      </c>
    </row>
    <row r="7" spans="1:8" ht="18" customHeight="1" x14ac:dyDescent="0.25">
      <c r="A7" s="26">
        <v>1</v>
      </c>
      <c r="B7" s="62" t="s">
        <v>16</v>
      </c>
      <c r="C7" s="8">
        <v>1</v>
      </c>
      <c r="D7" s="1">
        <v>0</v>
      </c>
      <c r="E7" s="2">
        <v>0.08</v>
      </c>
      <c r="F7" s="3">
        <f>D7*1.08</f>
        <v>0</v>
      </c>
      <c r="G7" s="4"/>
      <c r="H7" s="27"/>
    </row>
    <row r="8" spans="1:8" x14ac:dyDescent="0.25">
      <c r="A8" s="18">
        <v>2</v>
      </c>
      <c r="B8" s="63" t="s">
        <v>17</v>
      </c>
      <c r="C8" s="8">
        <v>1</v>
      </c>
      <c r="D8" s="1">
        <v>0</v>
      </c>
      <c r="E8" s="2">
        <v>0.08</v>
      </c>
      <c r="F8" s="3">
        <f t="shared" ref="F8:F11" si="0">D8*1.08</f>
        <v>0</v>
      </c>
      <c r="G8" s="17"/>
      <c r="H8" s="19"/>
    </row>
    <row r="9" spans="1:8" x14ac:dyDescent="0.25">
      <c r="A9" s="26">
        <v>3</v>
      </c>
      <c r="B9" s="63" t="s">
        <v>18</v>
      </c>
      <c r="C9" s="8">
        <v>1</v>
      </c>
      <c r="D9" s="1">
        <v>0</v>
      </c>
      <c r="E9" s="2">
        <v>0.08</v>
      </c>
      <c r="F9" s="3">
        <f t="shared" si="0"/>
        <v>0</v>
      </c>
      <c r="G9" s="17"/>
      <c r="H9" s="19"/>
    </row>
    <row r="10" spans="1:8" x14ac:dyDescent="0.25">
      <c r="A10" s="18">
        <v>4</v>
      </c>
      <c r="B10" s="63" t="s">
        <v>19</v>
      </c>
      <c r="C10" s="8">
        <v>1</v>
      </c>
      <c r="D10" s="1">
        <v>0</v>
      </c>
      <c r="E10" s="2">
        <v>0.08</v>
      </c>
      <c r="F10" s="3">
        <f t="shared" si="0"/>
        <v>0</v>
      </c>
      <c r="G10" s="17"/>
      <c r="H10" s="19"/>
    </row>
    <row r="11" spans="1:8" ht="15.75" thickBot="1" x14ac:dyDescent="0.3">
      <c r="A11" s="20">
        <v>5</v>
      </c>
      <c r="B11" s="64" t="s">
        <v>20</v>
      </c>
      <c r="C11" s="8">
        <v>1</v>
      </c>
      <c r="D11" s="16">
        <v>0</v>
      </c>
      <c r="E11" s="2">
        <v>0.08</v>
      </c>
      <c r="F11" s="5">
        <f t="shared" si="0"/>
        <v>0</v>
      </c>
      <c r="G11" s="21"/>
      <c r="H11" s="25"/>
    </row>
    <row r="12" spans="1:8" ht="15.75" thickBot="1" x14ac:dyDescent="0.3">
      <c r="D12" s="51">
        <f>SUM(D7:D11)</f>
        <v>0</v>
      </c>
      <c r="F12" s="28">
        <f>SUM(F7:F11)</f>
        <v>0</v>
      </c>
    </row>
    <row r="32" spans="3:3" x14ac:dyDescent="0.25">
      <c r="C32" s="50"/>
    </row>
    <row r="33" spans="3:3" x14ac:dyDescent="0.25">
      <c r="C33" s="50"/>
    </row>
  </sheetData>
  <mergeCells count="1">
    <mergeCell ref="A2:H2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50AD-1A0D-4D34-847D-F16DFBD19FC5}">
  <sheetPr>
    <pageSetUpPr fitToPage="1"/>
  </sheetPr>
  <dimension ref="A2:H5"/>
  <sheetViews>
    <sheetView tabSelected="1" workbookViewId="0">
      <selection activeCell="E28" sqref="E28"/>
    </sheetView>
  </sheetViews>
  <sheetFormatPr defaultRowHeight="15" x14ac:dyDescent="0.25"/>
  <cols>
    <col min="1" max="1" width="10.42578125" customWidth="1"/>
    <col min="2" max="2" width="38.85546875" customWidth="1"/>
    <col min="3" max="3" width="16.140625" customWidth="1"/>
    <col min="4" max="4" width="16" customWidth="1"/>
    <col min="5" max="5" width="14.28515625" customWidth="1"/>
    <col min="6" max="6" width="14.7109375" customWidth="1"/>
    <col min="7" max="7" width="28.140625" customWidth="1"/>
    <col min="8" max="8" width="30.7109375" customWidth="1"/>
  </cols>
  <sheetData>
    <row r="2" spans="1:8" ht="40.5" customHeight="1" x14ac:dyDescent="0.25">
      <c r="A2" s="65" t="s">
        <v>24</v>
      </c>
      <c r="B2" s="66"/>
      <c r="C2" s="66"/>
      <c r="D2" s="66"/>
      <c r="E2" s="66"/>
      <c r="F2" s="66"/>
      <c r="G2" s="66"/>
      <c r="H2" s="66"/>
    </row>
    <row r="3" spans="1:8" ht="15.75" thickBot="1" x14ac:dyDescent="0.3"/>
    <row r="4" spans="1:8" ht="25.5" x14ac:dyDescent="0.25">
      <c r="A4" s="43" t="s">
        <v>0</v>
      </c>
      <c r="B4" s="44" t="s">
        <v>11</v>
      </c>
      <c r="C4" s="45" t="s">
        <v>1</v>
      </c>
      <c r="D4" s="57" t="s">
        <v>2</v>
      </c>
      <c r="E4" s="45" t="s">
        <v>3</v>
      </c>
      <c r="F4" s="58" t="s">
        <v>4</v>
      </c>
      <c r="G4" s="45" t="s">
        <v>5</v>
      </c>
      <c r="H4" s="47" t="s">
        <v>6</v>
      </c>
    </row>
    <row r="5" spans="1:8" ht="15.75" thickBot="1" x14ac:dyDescent="0.3">
      <c r="A5" s="52">
        <v>1</v>
      </c>
      <c r="B5" s="56" t="s">
        <v>21</v>
      </c>
      <c r="C5" s="22">
        <v>2</v>
      </c>
      <c r="D5" s="53">
        <v>0</v>
      </c>
      <c r="E5" s="23">
        <v>0.08</v>
      </c>
      <c r="F5" s="24">
        <f>C5*D5*1.08</f>
        <v>0</v>
      </c>
      <c r="G5" s="54"/>
      <c r="H5" s="55"/>
    </row>
  </sheetData>
  <mergeCells count="1">
    <mergeCell ref="A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903E-24A8-4CC2-A578-DA1F5F0F36E0}">
  <sheetPr>
    <pageSetUpPr fitToPage="1"/>
  </sheetPr>
  <dimension ref="A1:H6"/>
  <sheetViews>
    <sheetView workbookViewId="0">
      <selection activeCell="E28" sqref="E28"/>
    </sheetView>
  </sheetViews>
  <sheetFormatPr defaultRowHeight="15" x14ac:dyDescent="0.25"/>
  <cols>
    <col min="2" max="2" width="40.140625" customWidth="1"/>
    <col min="3" max="3" width="11.7109375" customWidth="1"/>
    <col min="4" max="5" width="14.140625" customWidth="1"/>
    <col min="6" max="6" width="19.7109375" customWidth="1"/>
    <col min="7" max="7" width="28" customWidth="1"/>
    <col min="8" max="8" width="40.42578125" customWidth="1"/>
  </cols>
  <sheetData>
    <row r="1" spans="1:8" ht="15.75" thickBot="1" x14ac:dyDescent="0.3"/>
    <row r="2" spans="1:8" ht="45.75" customHeight="1" thickBot="1" x14ac:dyDescent="0.3">
      <c r="A2" s="67" t="s">
        <v>25</v>
      </c>
      <c r="B2" s="68"/>
      <c r="C2" s="68"/>
      <c r="D2" s="68"/>
      <c r="E2" s="68"/>
      <c r="F2" s="68"/>
      <c r="G2" s="68"/>
      <c r="H2" s="69"/>
    </row>
    <row r="3" spans="1:8" ht="15.75" thickBot="1" x14ac:dyDescent="0.3">
      <c r="A3" s="70" t="s">
        <v>12</v>
      </c>
      <c r="B3" s="71"/>
      <c r="C3" s="71"/>
      <c r="D3" s="71"/>
      <c r="E3" s="71"/>
      <c r="F3" s="71"/>
      <c r="G3" s="71"/>
      <c r="H3" s="72"/>
    </row>
    <row r="4" spans="1:8" ht="25.5" x14ac:dyDescent="0.25">
      <c r="A4" s="43" t="s">
        <v>0</v>
      </c>
      <c r="B4" s="44" t="s">
        <v>11</v>
      </c>
      <c r="C4" s="45" t="s">
        <v>1</v>
      </c>
      <c r="D4" s="57" t="s">
        <v>2</v>
      </c>
      <c r="E4" s="45" t="s">
        <v>3</v>
      </c>
      <c r="F4" s="58" t="s">
        <v>4</v>
      </c>
      <c r="G4" s="45" t="s">
        <v>5</v>
      </c>
      <c r="H4" s="47" t="s">
        <v>6</v>
      </c>
    </row>
    <row r="5" spans="1:8" ht="21" customHeight="1" thickBot="1" x14ac:dyDescent="0.3">
      <c r="A5" s="52">
        <v>1</v>
      </c>
      <c r="B5" s="56" t="s">
        <v>22</v>
      </c>
      <c r="C5" s="22">
        <v>1</v>
      </c>
      <c r="D5" s="53">
        <v>0</v>
      </c>
      <c r="E5" s="23">
        <v>0.08</v>
      </c>
      <c r="F5" s="24">
        <f>D5*1.08</f>
        <v>0</v>
      </c>
      <c r="G5" s="54"/>
      <c r="H5" s="55"/>
    </row>
    <row r="6" spans="1:8" ht="15.75" thickBot="1" x14ac:dyDescent="0.3">
      <c r="F6" s="49">
        <f>SUM(F5)</f>
        <v>0</v>
      </c>
    </row>
  </sheetData>
  <mergeCells count="2">
    <mergeCell ref="A2:H2"/>
    <mergeCell ref="A3:H3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331E-184F-47F5-B96E-364F15B9587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1 - optyka, obturat</vt:lpstr>
      <vt:lpstr>Pakiet nr 2 - narzędzia artosk</vt:lpstr>
      <vt:lpstr>Pakiet nr 3 - EKG</vt:lpstr>
      <vt:lpstr>Pakiet nr 4 - KRIO</vt:lpstr>
      <vt:lpstr>Arkusz13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2022-09-20T10:49:30Z</cp:lastPrinted>
  <dcterms:created xsi:type="dcterms:W3CDTF">2021-11-26T07:12:55Z</dcterms:created>
  <dcterms:modified xsi:type="dcterms:W3CDTF">2022-09-20T10:50:37Z</dcterms:modified>
</cp:coreProperties>
</file>