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400" windowHeight="7995" activeTab="1"/>
  </bookViews>
  <sheets>
    <sheet name="Arkusz1" sheetId="1" r:id="rId1"/>
    <sheet name="Arkusz1 (2)" sheetId="4" r:id="rId2"/>
    <sheet name="Arkusz2" sheetId="2" r:id="rId3"/>
    <sheet name="Arkusz3" sheetId="3" r:id="rId4"/>
  </sheets>
  <calcPr calcId="125725"/>
</workbook>
</file>

<file path=xl/calcChain.xml><?xml version="1.0" encoding="utf-8"?>
<calcChain xmlns="http://schemas.openxmlformats.org/spreadsheetml/2006/main">
  <c r="I37" i="1"/>
  <c r="H37"/>
  <c r="J37" s="1"/>
  <c r="I17"/>
  <c r="H17"/>
  <c r="J17" s="1"/>
  <c r="I25"/>
  <c r="H25"/>
  <c r="J25" s="1"/>
  <c r="I30"/>
  <c r="H30"/>
  <c r="J30" s="1"/>
  <c r="H5"/>
  <c r="J5" s="1"/>
  <c r="H7"/>
  <c r="J7" s="1"/>
  <c r="H9"/>
  <c r="J9" s="1"/>
  <c r="H11"/>
  <c r="J11" s="1"/>
  <c r="H13"/>
  <c r="J13" s="1"/>
  <c r="H15"/>
  <c r="J15" s="1"/>
  <c r="H18"/>
  <c r="J18" s="1"/>
  <c r="H19"/>
  <c r="J19" s="1"/>
  <c r="H21"/>
  <c r="J21" s="1"/>
  <c r="H22"/>
  <c r="J22" s="1"/>
  <c r="H24"/>
  <c r="J24" s="1"/>
  <c r="H27"/>
  <c r="J27" s="1"/>
  <c r="H29"/>
  <c r="J29" s="1"/>
  <c r="H32"/>
  <c r="J32" s="1"/>
  <c r="H34"/>
  <c r="J34" s="1"/>
  <c r="H4"/>
  <c r="J4" s="1"/>
  <c r="I34"/>
  <c r="I5"/>
  <c r="I7"/>
  <c r="I9"/>
  <c r="I11"/>
  <c r="I13"/>
  <c r="I15"/>
  <c r="I18"/>
  <c r="I19"/>
  <c r="I21"/>
  <c r="I22"/>
  <c r="I24"/>
  <c r="I27"/>
  <c r="I29"/>
  <c r="I32"/>
  <c r="I4"/>
  <c r="I36" l="1"/>
  <c r="I38" s="1"/>
  <c r="J36"/>
  <c r="J38" s="1"/>
</calcChain>
</file>

<file path=xl/sharedStrings.xml><?xml version="1.0" encoding="utf-8"?>
<sst xmlns="http://schemas.openxmlformats.org/spreadsheetml/2006/main" count="148" uniqueCount="46">
  <si>
    <t>Lp.</t>
  </si>
  <si>
    <t>RODZAJ MATY</t>
  </si>
  <si>
    <t>WYMIAR:</t>
  </si>
  <si>
    <t>CZĘSTOTLIWOŚĆ WYMIANY:</t>
  </si>
  <si>
    <t>CENA JEDN. /SZT/NETTO</t>
  </si>
  <si>
    <t>Mata scraper</t>
  </si>
  <si>
    <t>Mata klasyczna</t>
  </si>
  <si>
    <t>RTG</t>
  </si>
  <si>
    <t>85 x 150 cm</t>
  </si>
  <si>
    <t>Co tydzień</t>
  </si>
  <si>
    <t>110 x 200 cm</t>
  </si>
  <si>
    <t>SOR</t>
  </si>
  <si>
    <t>DZIECIĘCY</t>
  </si>
  <si>
    <t>REH. BUD. NR 6</t>
  </si>
  <si>
    <t>Mata Klasyczna</t>
  </si>
  <si>
    <t>REH. BUD. NR 7</t>
  </si>
  <si>
    <t>150 x 400 cm</t>
  </si>
  <si>
    <t>REH. BUD. NR 8</t>
  </si>
  <si>
    <t>LABORATORIUM</t>
  </si>
  <si>
    <t>115 x 200 cm</t>
  </si>
  <si>
    <t>POZ</t>
  </si>
  <si>
    <t>ILOŚĆ WYMIAN</t>
  </si>
  <si>
    <t>ILOSĆ MAT</t>
  </si>
  <si>
    <t>Rehabilitacja - ambulatorium</t>
  </si>
  <si>
    <t>WARTOŚĆ WYMIANY/NETTO</t>
  </si>
  <si>
    <t>CENA JEDN. /SZT/BRUTTO</t>
  </si>
  <si>
    <t>SUMA</t>
  </si>
  <si>
    <t>CHIRURGIA WEJŚCIE GŁÓWNE</t>
  </si>
  <si>
    <t>CHIRURGIA WEJŚCIE NA ODDZIAŁ</t>
  </si>
  <si>
    <t>110  x 200 cm</t>
  </si>
  <si>
    <t>PRZYCHODNIA SPECJALISTYCZNA</t>
  </si>
  <si>
    <t>INTERNA- WEJŚCIE</t>
  </si>
  <si>
    <t>Opłata za dostawę</t>
  </si>
  <si>
    <t>Koszty ogółem wymiany mat</t>
  </si>
  <si>
    <t>Załącznik nr 1 do wniosku</t>
  </si>
  <si>
    <t>WARTOŚĆ WYMIANY NETTO</t>
  </si>
  <si>
    <t>CENA JEDN SZT. BRUTTO</t>
  </si>
  <si>
    <t>CENA JEDN. SZT. NETTO</t>
  </si>
  <si>
    <t>Bud. główny - wejście</t>
  </si>
  <si>
    <t>Chirurgia - wejście</t>
  </si>
  <si>
    <t>Reh. - ambulatorium</t>
  </si>
  <si>
    <t>Bud. Interna</t>
  </si>
  <si>
    <t>WARTOŚĆ WYMIANY BRUTTO</t>
  </si>
  <si>
    <t>Częstotliwość wymian wykładzin - raz w tygodniu</t>
  </si>
  <si>
    <t>Interna I i II piętro</t>
  </si>
  <si>
    <t>Załącznik nr 1 do Formularza ofertowego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</si>
</sst>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2" fontId="0" fillId="0" borderId="0" xfId="0" applyNumberForma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/>
    <xf numFmtId="164" fontId="5" fillId="0" borderId="10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/>
    <xf numFmtId="2" fontId="6" fillId="0" borderId="10" xfId="0" applyNumberFormat="1" applyFont="1" applyBorder="1" applyAlignment="1"/>
    <xf numFmtId="164" fontId="6" fillId="0" borderId="10" xfId="0" applyNumberFormat="1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7" fillId="0" borderId="10" xfId="0" applyFont="1" applyBorder="1" applyAlignment="1"/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/>
    <xf numFmtId="164" fontId="7" fillId="0" borderId="10" xfId="0" applyNumberFormat="1" applyFont="1" applyBorder="1"/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/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/>
    <xf numFmtId="0" fontId="7" fillId="0" borderId="12" xfId="0" applyFont="1" applyBorder="1" applyAlignment="1"/>
    <xf numFmtId="0" fontId="0" fillId="0" borderId="13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M6" sqref="M6"/>
    </sheetView>
  </sheetViews>
  <sheetFormatPr defaultRowHeight="14.25"/>
  <cols>
    <col min="1" max="1" width="3.125" style="4" customWidth="1"/>
    <col min="2" max="2" width="27.5" customWidth="1"/>
    <col min="3" max="3" width="10.375" style="2" customWidth="1"/>
    <col min="4" max="4" width="6.75" style="6" customWidth="1"/>
    <col min="5" max="5" width="13" style="2" customWidth="1"/>
    <col min="6" max="6" width="9" style="2"/>
    <col min="7" max="7" width="9.375" style="6" customWidth="1"/>
    <col min="8" max="8" width="10.25" style="20" customWidth="1"/>
    <col min="9" max="9" width="14.5" customWidth="1"/>
    <col min="10" max="10" width="14.375" customWidth="1"/>
  </cols>
  <sheetData>
    <row r="1" spans="1:10" ht="15.75" thickBo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2.5" customHeight="1" thickBot="1">
      <c r="A2" s="3" t="s">
        <v>0</v>
      </c>
      <c r="B2" s="5" t="s">
        <v>1</v>
      </c>
      <c r="C2" s="8" t="s">
        <v>2</v>
      </c>
      <c r="D2" s="8" t="s">
        <v>22</v>
      </c>
      <c r="E2" s="8" t="s">
        <v>3</v>
      </c>
      <c r="F2" s="8" t="s">
        <v>21</v>
      </c>
      <c r="G2" s="8" t="s">
        <v>4</v>
      </c>
      <c r="H2" s="19" t="s">
        <v>25</v>
      </c>
      <c r="I2" s="8" t="s">
        <v>24</v>
      </c>
      <c r="J2" s="8" t="s">
        <v>24</v>
      </c>
    </row>
    <row r="3" spans="1:10" ht="15" thickBot="1">
      <c r="A3" s="13">
        <v>1</v>
      </c>
      <c r="B3" s="14">
        <v>2</v>
      </c>
      <c r="C3" s="13">
        <v>3</v>
      </c>
      <c r="D3" s="17">
        <v>4</v>
      </c>
      <c r="E3" s="3">
        <v>5</v>
      </c>
      <c r="F3" s="18">
        <v>6</v>
      </c>
      <c r="G3" s="3">
        <v>7</v>
      </c>
      <c r="H3" s="18">
        <v>8</v>
      </c>
      <c r="I3" s="36">
        <v>9</v>
      </c>
      <c r="J3" s="38">
        <v>10</v>
      </c>
    </row>
    <row r="4" spans="1:10" ht="15" thickBot="1">
      <c r="A4" s="46">
        <v>1</v>
      </c>
      <c r="B4" s="15" t="s">
        <v>6</v>
      </c>
      <c r="C4" s="10" t="s">
        <v>10</v>
      </c>
      <c r="D4" s="10">
        <v>1</v>
      </c>
      <c r="E4" s="10" t="s">
        <v>9</v>
      </c>
      <c r="F4" s="10">
        <v>156</v>
      </c>
      <c r="G4" s="24">
        <v>16</v>
      </c>
      <c r="H4" s="24">
        <f>G4*1.23</f>
        <v>19.68</v>
      </c>
      <c r="I4" s="24">
        <f>F4*G4</f>
        <v>2496</v>
      </c>
      <c r="J4" s="37">
        <f>F4*H4</f>
        <v>3070.08</v>
      </c>
    </row>
    <row r="5" spans="1:10" ht="15" thickBot="1">
      <c r="A5" s="50"/>
      <c r="B5" s="16" t="s">
        <v>6</v>
      </c>
      <c r="C5" s="10" t="s">
        <v>8</v>
      </c>
      <c r="D5" s="10">
        <v>1</v>
      </c>
      <c r="E5" s="10" t="s">
        <v>9</v>
      </c>
      <c r="F5" s="10">
        <v>156</v>
      </c>
      <c r="G5" s="24">
        <v>10</v>
      </c>
      <c r="H5" s="24">
        <f t="shared" ref="H5:H34" si="0">G5*1.23</f>
        <v>12.3</v>
      </c>
      <c r="I5" s="24">
        <f t="shared" ref="I5:I32" si="1">F5*G5</f>
        <v>1560</v>
      </c>
      <c r="J5" s="24">
        <f t="shared" ref="J5:J34" si="2">F5*H5</f>
        <v>1918.8000000000002</v>
      </c>
    </row>
    <row r="6" spans="1:10" ht="15" thickBot="1">
      <c r="A6" s="49"/>
      <c r="B6" s="1" t="s">
        <v>7</v>
      </c>
      <c r="C6" s="11"/>
      <c r="D6" s="11"/>
      <c r="E6" s="10"/>
      <c r="F6" s="11"/>
      <c r="G6" s="24"/>
      <c r="H6" s="24"/>
      <c r="I6" s="24"/>
      <c r="J6" s="24"/>
    </row>
    <row r="7" spans="1:10" ht="15" thickBot="1">
      <c r="A7" s="46">
        <v>2</v>
      </c>
      <c r="B7" s="7" t="s">
        <v>6</v>
      </c>
      <c r="C7" s="10" t="s">
        <v>10</v>
      </c>
      <c r="D7" s="10">
        <v>1</v>
      </c>
      <c r="E7" s="10" t="s">
        <v>9</v>
      </c>
      <c r="F7" s="10">
        <v>156</v>
      </c>
      <c r="G7" s="24">
        <v>10</v>
      </c>
      <c r="H7" s="24">
        <f t="shared" si="0"/>
        <v>12.3</v>
      </c>
      <c r="I7" s="24">
        <f t="shared" si="1"/>
        <v>1560</v>
      </c>
      <c r="J7" s="24">
        <f t="shared" si="2"/>
        <v>1918.8000000000002</v>
      </c>
    </row>
    <row r="8" spans="1:10" ht="15" thickBot="1">
      <c r="A8" s="49"/>
      <c r="B8" s="9" t="s">
        <v>31</v>
      </c>
      <c r="C8" s="10"/>
      <c r="D8" s="10"/>
      <c r="E8" s="10"/>
      <c r="F8" s="10"/>
      <c r="G8" s="24"/>
      <c r="H8" s="24"/>
      <c r="I8" s="24"/>
      <c r="J8" s="24"/>
    </row>
    <row r="9" spans="1:10" ht="15" thickBot="1">
      <c r="A9" s="46">
        <v>3</v>
      </c>
      <c r="B9" s="7" t="s">
        <v>6</v>
      </c>
      <c r="C9" s="10" t="s">
        <v>10</v>
      </c>
      <c r="D9" s="10">
        <v>1</v>
      </c>
      <c r="E9" s="10" t="s">
        <v>9</v>
      </c>
      <c r="F9" s="10">
        <v>156</v>
      </c>
      <c r="G9" s="24">
        <v>16</v>
      </c>
      <c r="H9" s="24">
        <f t="shared" si="0"/>
        <v>19.68</v>
      </c>
      <c r="I9" s="24">
        <f t="shared" si="1"/>
        <v>2496</v>
      </c>
      <c r="J9" s="24">
        <f t="shared" si="2"/>
        <v>3070.08</v>
      </c>
    </row>
    <row r="10" spans="1:10" ht="14.25" customHeight="1" thickBot="1">
      <c r="A10" s="49"/>
      <c r="B10" s="9" t="s">
        <v>28</v>
      </c>
      <c r="C10" s="10"/>
      <c r="D10" s="10"/>
      <c r="E10" s="10"/>
      <c r="F10" s="10"/>
      <c r="G10" s="24"/>
      <c r="H10" s="24"/>
      <c r="I10" s="24"/>
      <c r="J10" s="24"/>
    </row>
    <row r="11" spans="1:10" ht="15" thickBot="1">
      <c r="A11" s="46">
        <v>4</v>
      </c>
      <c r="B11" s="7" t="s">
        <v>6</v>
      </c>
      <c r="C11" s="10" t="s">
        <v>8</v>
      </c>
      <c r="D11" s="10">
        <v>1</v>
      </c>
      <c r="E11" s="10" t="s">
        <v>9</v>
      </c>
      <c r="F11" s="10">
        <v>156</v>
      </c>
      <c r="G11" s="24">
        <v>10</v>
      </c>
      <c r="H11" s="24">
        <f t="shared" si="0"/>
        <v>12.3</v>
      </c>
      <c r="I11" s="24">
        <f t="shared" si="1"/>
        <v>1560</v>
      </c>
      <c r="J11" s="24">
        <f t="shared" si="2"/>
        <v>1918.8000000000002</v>
      </c>
    </row>
    <row r="12" spans="1:10" ht="15" thickBot="1">
      <c r="A12" s="49"/>
      <c r="B12" s="9" t="s">
        <v>27</v>
      </c>
      <c r="C12" s="10"/>
      <c r="D12" s="10"/>
      <c r="E12" s="10"/>
      <c r="F12" s="10"/>
      <c r="G12" s="24"/>
      <c r="H12" s="24"/>
      <c r="I12" s="24"/>
      <c r="J12" s="24"/>
    </row>
    <row r="13" spans="1:10" ht="15" thickBot="1">
      <c r="A13" s="46">
        <v>5</v>
      </c>
      <c r="B13" s="7" t="s">
        <v>6</v>
      </c>
      <c r="C13" s="10" t="s">
        <v>29</v>
      </c>
      <c r="D13" s="10">
        <v>2</v>
      </c>
      <c r="E13" s="10" t="s">
        <v>9</v>
      </c>
      <c r="F13" s="10">
        <v>312</v>
      </c>
      <c r="G13" s="24">
        <v>16</v>
      </c>
      <c r="H13" s="24">
        <f t="shared" si="0"/>
        <v>19.68</v>
      </c>
      <c r="I13" s="24">
        <f t="shared" si="1"/>
        <v>4992</v>
      </c>
      <c r="J13" s="24">
        <f t="shared" si="2"/>
        <v>6140.16</v>
      </c>
    </row>
    <row r="14" spans="1:10" ht="15" thickBot="1">
      <c r="A14" s="49"/>
      <c r="B14" s="9" t="s">
        <v>11</v>
      </c>
      <c r="C14" s="10"/>
      <c r="D14" s="10"/>
      <c r="E14" s="10"/>
      <c r="F14" s="10"/>
      <c r="G14" s="24"/>
      <c r="H14" s="24"/>
      <c r="I14" s="24"/>
      <c r="J14" s="24"/>
    </row>
    <row r="15" spans="1:10" ht="15" thickBot="1">
      <c r="A15" s="46">
        <v>6</v>
      </c>
      <c r="B15" s="7" t="s">
        <v>6</v>
      </c>
      <c r="C15" s="10" t="s">
        <v>8</v>
      </c>
      <c r="D15" s="10">
        <v>2</v>
      </c>
      <c r="E15" s="10" t="s">
        <v>9</v>
      </c>
      <c r="F15" s="10">
        <v>312</v>
      </c>
      <c r="G15" s="24">
        <v>10</v>
      </c>
      <c r="H15" s="24">
        <f t="shared" si="0"/>
        <v>12.3</v>
      </c>
      <c r="I15" s="24">
        <f t="shared" si="1"/>
        <v>3120</v>
      </c>
      <c r="J15" s="24">
        <f t="shared" si="2"/>
        <v>3837.6000000000004</v>
      </c>
    </row>
    <row r="16" spans="1:10" ht="15" thickBot="1">
      <c r="A16" s="49"/>
      <c r="B16" s="9" t="s">
        <v>12</v>
      </c>
      <c r="C16" s="10"/>
      <c r="D16" s="10"/>
      <c r="E16" s="10"/>
      <c r="F16" s="10"/>
      <c r="G16" s="24"/>
      <c r="H16" s="24"/>
      <c r="I16" s="24"/>
      <c r="J16" s="24"/>
    </row>
    <row r="17" spans="1:10" ht="15" thickBot="1">
      <c r="A17" s="46">
        <v>7</v>
      </c>
      <c r="B17" s="7" t="s">
        <v>6</v>
      </c>
      <c r="C17" s="10" t="s">
        <v>10</v>
      </c>
      <c r="D17" s="10">
        <v>1</v>
      </c>
      <c r="E17" s="10" t="s">
        <v>9</v>
      </c>
      <c r="F17" s="10">
        <v>156</v>
      </c>
      <c r="G17" s="24">
        <v>16</v>
      </c>
      <c r="H17" s="24">
        <f t="shared" ref="H17" si="3">G17*1.23</f>
        <v>19.68</v>
      </c>
      <c r="I17" s="24">
        <f t="shared" ref="I17" si="4">F17*G17</f>
        <v>2496</v>
      </c>
      <c r="J17" s="24">
        <f t="shared" ref="J17" si="5">F17*H17</f>
        <v>3070.08</v>
      </c>
    </row>
    <row r="18" spans="1:10" ht="15" thickBot="1">
      <c r="A18" s="47"/>
      <c r="B18" s="7" t="s">
        <v>6</v>
      </c>
      <c r="C18" s="10" t="s">
        <v>8</v>
      </c>
      <c r="D18" s="10">
        <v>1</v>
      </c>
      <c r="E18" s="10" t="s">
        <v>9</v>
      </c>
      <c r="F18" s="10">
        <v>156</v>
      </c>
      <c r="G18" s="24">
        <v>10</v>
      </c>
      <c r="H18" s="24">
        <f t="shared" si="0"/>
        <v>12.3</v>
      </c>
      <c r="I18" s="24">
        <f t="shared" si="1"/>
        <v>1560</v>
      </c>
      <c r="J18" s="24">
        <f t="shared" si="2"/>
        <v>1918.8000000000002</v>
      </c>
    </row>
    <row r="19" spans="1:10" ht="15" thickBot="1">
      <c r="A19" s="47"/>
      <c r="B19" s="7" t="s">
        <v>5</v>
      </c>
      <c r="C19" s="10" t="s">
        <v>8</v>
      </c>
      <c r="D19" s="10">
        <v>1</v>
      </c>
      <c r="E19" s="10" t="s">
        <v>9</v>
      </c>
      <c r="F19" s="10">
        <v>156</v>
      </c>
      <c r="G19" s="24">
        <v>11</v>
      </c>
      <c r="H19" s="24">
        <f t="shared" si="0"/>
        <v>13.53</v>
      </c>
      <c r="I19" s="24">
        <f t="shared" si="1"/>
        <v>1716</v>
      </c>
      <c r="J19" s="24">
        <f t="shared" si="2"/>
        <v>2110.6799999999998</v>
      </c>
    </row>
    <row r="20" spans="1:10" ht="15" thickBot="1">
      <c r="A20" s="48"/>
      <c r="B20" s="9" t="s">
        <v>13</v>
      </c>
      <c r="C20" s="11"/>
      <c r="D20" s="11"/>
      <c r="E20" s="10"/>
      <c r="F20" s="11"/>
      <c r="G20" s="24"/>
      <c r="H20" s="24"/>
      <c r="I20" s="24"/>
      <c r="J20" s="24"/>
    </row>
    <row r="21" spans="1:10" ht="15" thickBot="1">
      <c r="A21" s="46">
        <v>8</v>
      </c>
      <c r="B21" s="7" t="s">
        <v>14</v>
      </c>
      <c r="C21" s="10" t="s">
        <v>16</v>
      </c>
      <c r="D21" s="10">
        <v>1</v>
      </c>
      <c r="E21" s="10" t="s">
        <v>9</v>
      </c>
      <c r="F21" s="10">
        <v>156</v>
      </c>
      <c r="G21" s="24">
        <v>37.5</v>
      </c>
      <c r="H21" s="24">
        <f t="shared" si="0"/>
        <v>46.125</v>
      </c>
      <c r="I21" s="24">
        <f t="shared" si="1"/>
        <v>5850</v>
      </c>
      <c r="J21" s="24">
        <f t="shared" si="2"/>
        <v>7195.5</v>
      </c>
    </row>
    <row r="22" spans="1:10" ht="15" thickBot="1">
      <c r="A22" s="47"/>
      <c r="B22" s="7" t="s">
        <v>6</v>
      </c>
      <c r="C22" s="10" t="s">
        <v>8</v>
      </c>
      <c r="D22" s="10">
        <v>3</v>
      </c>
      <c r="E22" s="10" t="s">
        <v>9</v>
      </c>
      <c r="F22" s="10">
        <v>468</v>
      </c>
      <c r="G22" s="24">
        <v>10</v>
      </c>
      <c r="H22" s="24">
        <f t="shared" si="0"/>
        <v>12.3</v>
      </c>
      <c r="I22" s="24">
        <f t="shared" si="1"/>
        <v>4680</v>
      </c>
      <c r="J22" s="24">
        <f t="shared" si="2"/>
        <v>5756.4000000000005</v>
      </c>
    </row>
    <row r="23" spans="1:10" ht="15" thickBot="1">
      <c r="A23" s="48"/>
      <c r="B23" s="9" t="s">
        <v>15</v>
      </c>
      <c r="C23" s="10"/>
      <c r="D23" s="10"/>
      <c r="E23" s="10"/>
      <c r="F23" s="10"/>
      <c r="G23" s="24"/>
      <c r="H23" s="24"/>
      <c r="I23" s="24"/>
      <c r="J23" s="24"/>
    </row>
    <row r="24" spans="1:10" ht="15" thickBot="1">
      <c r="A24" s="46">
        <v>9</v>
      </c>
      <c r="B24" s="7" t="s">
        <v>6</v>
      </c>
      <c r="C24" s="10" t="s">
        <v>8</v>
      </c>
      <c r="D24" s="10">
        <v>1</v>
      </c>
      <c r="E24" s="10" t="s">
        <v>9</v>
      </c>
      <c r="F24" s="10">
        <v>156</v>
      </c>
      <c r="G24" s="24">
        <v>10</v>
      </c>
      <c r="H24" s="24">
        <f t="shared" si="0"/>
        <v>12.3</v>
      </c>
      <c r="I24" s="24">
        <f t="shared" si="1"/>
        <v>1560</v>
      </c>
      <c r="J24" s="24">
        <f t="shared" si="2"/>
        <v>1918.8000000000002</v>
      </c>
    </row>
    <row r="25" spans="1:10" ht="15" thickBot="1">
      <c r="A25" s="50"/>
      <c r="B25" s="7" t="s">
        <v>6</v>
      </c>
      <c r="C25" s="10" t="s">
        <v>10</v>
      </c>
      <c r="D25" s="10">
        <v>1</v>
      </c>
      <c r="E25" s="10" t="s">
        <v>9</v>
      </c>
      <c r="F25" s="10">
        <v>156</v>
      </c>
      <c r="G25" s="24">
        <v>16</v>
      </c>
      <c r="H25" s="24">
        <f t="shared" si="0"/>
        <v>19.68</v>
      </c>
      <c r="I25" s="24">
        <f t="shared" si="1"/>
        <v>2496</v>
      </c>
      <c r="J25" s="24">
        <f t="shared" si="2"/>
        <v>3070.08</v>
      </c>
    </row>
    <row r="26" spans="1:10" ht="15" thickBot="1">
      <c r="A26" s="49"/>
      <c r="B26" s="9" t="s">
        <v>17</v>
      </c>
      <c r="C26" s="10"/>
      <c r="D26" s="10"/>
      <c r="E26" s="10"/>
      <c r="F26" s="10"/>
      <c r="G26" s="24"/>
      <c r="H26" s="24"/>
      <c r="I26" s="24"/>
      <c r="J26" s="24"/>
    </row>
    <row r="27" spans="1:10" ht="15" thickBot="1">
      <c r="A27" s="46">
        <v>10</v>
      </c>
      <c r="B27" s="7" t="s">
        <v>6</v>
      </c>
      <c r="C27" s="10" t="s">
        <v>8</v>
      </c>
      <c r="D27" s="10">
        <v>1</v>
      </c>
      <c r="E27" s="10" t="s">
        <v>9</v>
      </c>
      <c r="F27" s="10">
        <v>156</v>
      </c>
      <c r="G27" s="24">
        <v>10</v>
      </c>
      <c r="H27" s="24">
        <f t="shared" si="0"/>
        <v>12.3</v>
      </c>
      <c r="I27" s="24">
        <f t="shared" si="1"/>
        <v>1560</v>
      </c>
      <c r="J27" s="24">
        <f t="shared" si="2"/>
        <v>1918.8000000000002</v>
      </c>
    </row>
    <row r="28" spans="1:10" ht="15" thickBot="1">
      <c r="A28" s="49"/>
      <c r="B28" s="9" t="s">
        <v>18</v>
      </c>
      <c r="C28" s="10"/>
      <c r="D28" s="10"/>
      <c r="E28" s="10"/>
      <c r="F28" s="10"/>
      <c r="G28" s="24"/>
      <c r="H28" s="24"/>
      <c r="I28" s="24"/>
      <c r="J28" s="24"/>
    </row>
    <row r="29" spans="1:10" ht="15" thickBot="1">
      <c r="A29" s="46">
        <v>11</v>
      </c>
      <c r="B29" s="7" t="s">
        <v>5</v>
      </c>
      <c r="C29" s="10" t="s">
        <v>19</v>
      </c>
      <c r="D29" s="10">
        <v>1</v>
      </c>
      <c r="E29" s="10" t="s">
        <v>9</v>
      </c>
      <c r="F29" s="10">
        <v>156</v>
      </c>
      <c r="G29" s="24">
        <v>16</v>
      </c>
      <c r="H29" s="24">
        <f t="shared" si="0"/>
        <v>19.68</v>
      </c>
      <c r="I29" s="24">
        <f t="shared" si="1"/>
        <v>2496</v>
      </c>
      <c r="J29" s="24">
        <f t="shared" si="2"/>
        <v>3070.08</v>
      </c>
    </row>
    <row r="30" spans="1:10" ht="15" thickBot="1">
      <c r="A30" s="50"/>
      <c r="B30" s="7" t="s">
        <v>14</v>
      </c>
      <c r="C30" s="10" t="s">
        <v>8</v>
      </c>
      <c r="D30" s="10">
        <v>1</v>
      </c>
      <c r="E30" s="10" t="s">
        <v>9</v>
      </c>
      <c r="F30" s="10">
        <v>156</v>
      </c>
      <c r="G30" s="24">
        <v>10</v>
      </c>
      <c r="H30" s="24">
        <f t="shared" si="0"/>
        <v>12.3</v>
      </c>
      <c r="I30" s="24">
        <f t="shared" si="1"/>
        <v>1560</v>
      </c>
      <c r="J30" s="24">
        <f t="shared" si="2"/>
        <v>1918.8000000000002</v>
      </c>
    </row>
    <row r="31" spans="1:10" ht="15" thickBot="1">
      <c r="A31" s="49"/>
      <c r="B31" s="12" t="s">
        <v>30</v>
      </c>
      <c r="C31" s="10"/>
      <c r="D31" s="10"/>
      <c r="E31" s="10"/>
      <c r="F31" s="10"/>
      <c r="G31" s="24"/>
      <c r="H31" s="24"/>
      <c r="I31" s="24"/>
      <c r="J31" s="24"/>
    </row>
    <row r="32" spans="1:10" ht="15" thickBot="1">
      <c r="A32" s="46">
        <v>12</v>
      </c>
      <c r="B32" s="7" t="s">
        <v>5</v>
      </c>
      <c r="C32" s="10" t="s">
        <v>8</v>
      </c>
      <c r="D32" s="10">
        <v>2</v>
      </c>
      <c r="E32" s="10" t="s">
        <v>9</v>
      </c>
      <c r="F32" s="10">
        <v>312</v>
      </c>
      <c r="G32" s="24">
        <v>11</v>
      </c>
      <c r="H32" s="24">
        <f t="shared" si="0"/>
        <v>13.53</v>
      </c>
      <c r="I32" s="24">
        <f t="shared" si="1"/>
        <v>3432</v>
      </c>
      <c r="J32" s="24">
        <f t="shared" si="2"/>
        <v>4221.3599999999997</v>
      </c>
    </row>
    <row r="33" spans="1:10" ht="13.5" customHeight="1" thickBot="1">
      <c r="A33" s="49"/>
      <c r="B33" s="12" t="s">
        <v>20</v>
      </c>
      <c r="C33" s="10"/>
      <c r="D33" s="10"/>
      <c r="E33" s="10"/>
      <c r="F33" s="10"/>
      <c r="G33" s="24"/>
      <c r="H33" s="24"/>
      <c r="I33" s="24"/>
      <c r="J33" s="24"/>
    </row>
    <row r="34" spans="1:10" ht="15" thickBot="1">
      <c r="A34" s="46">
        <v>13</v>
      </c>
      <c r="B34" s="7" t="s">
        <v>6</v>
      </c>
      <c r="C34" s="10" t="s">
        <v>8</v>
      </c>
      <c r="D34" s="10">
        <v>2</v>
      </c>
      <c r="E34" s="10" t="s">
        <v>9</v>
      </c>
      <c r="F34" s="10">
        <v>312</v>
      </c>
      <c r="G34" s="24">
        <v>10</v>
      </c>
      <c r="H34" s="24">
        <f t="shared" si="0"/>
        <v>12.3</v>
      </c>
      <c r="I34" s="24">
        <f t="shared" ref="I34" si="6">F34*G34</f>
        <v>3120</v>
      </c>
      <c r="J34" s="24">
        <f t="shared" si="2"/>
        <v>3837.6000000000004</v>
      </c>
    </row>
    <row r="35" spans="1:10" ht="15" thickBot="1">
      <c r="A35" s="49"/>
      <c r="B35" s="12" t="s">
        <v>23</v>
      </c>
      <c r="C35" s="10"/>
      <c r="D35" s="10"/>
      <c r="E35" s="10"/>
      <c r="F35" s="10"/>
      <c r="G35" s="24"/>
      <c r="H35" s="24"/>
      <c r="I35" s="24"/>
      <c r="J35" s="24"/>
    </row>
    <row r="36" spans="1:10" ht="15" thickBot="1">
      <c r="A36" s="21"/>
      <c r="B36" s="23" t="s">
        <v>26</v>
      </c>
      <c r="C36" s="22"/>
      <c r="D36" s="22"/>
      <c r="E36" s="22"/>
      <c r="F36" s="22"/>
      <c r="G36" s="25"/>
      <c r="H36" s="25"/>
      <c r="I36" s="26">
        <f>SUM(I4:I35)</f>
        <v>50310</v>
      </c>
      <c r="J36" s="26">
        <f>SUM(J4:J35)</f>
        <v>61881.300000000017</v>
      </c>
    </row>
    <row r="37" spans="1:10">
      <c r="B37" s="27" t="s">
        <v>32</v>
      </c>
      <c r="C37" s="28"/>
      <c r="D37" s="29"/>
      <c r="E37" s="28"/>
      <c r="F37" s="28">
        <v>156</v>
      </c>
      <c r="G37" s="30">
        <v>1</v>
      </c>
      <c r="H37" s="30">
        <f>G37*1.23</f>
        <v>1.23</v>
      </c>
      <c r="I37" s="30">
        <f>F37*G37</f>
        <v>156</v>
      </c>
      <c r="J37" s="30">
        <f>F37*H37</f>
        <v>191.88</v>
      </c>
    </row>
    <row r="38" spans="1:10" s="2" customFormat="1" ht="15">
      <c r="A38" s="4"/>
      <c r="B38" s="31" t="s">
        <v>33</v>
      </c>
      <c r="C38" s="32"/>
      <c r="D38" s="33"/>
      <c r="E38" s="32"/>
      <c r="F38" s="32"/>
      <c r="G38" s="33"/>
      <c r="H38" s="34"/>
      <c r="I38" s="35">
        <f>I36+I37</f>
        <v>50466</v>
      </c>
      <c r="J38" s="35">
        <f>J36+J37</f>
        <v>62073.180000000015</v>
      </c>
    </row>
  </sheetData>
  <mergeCells count="14">
    <mergeCell ref="A1:J1"/>
    <mergeCell ref="A17:A20"/>
    <mergeCell ref="A34:A35"/>
    <mergeCell ref="A21:A23"/>
    <mergeCell ref="A4:A6"/>
    <mergeCell ref="A7:A8"/>
    <mergeCell ref="A9:A10"/>
    <mergeCell ref="A11:A12"/>
    <mergeCell ref="A13:A14"/>
    <mergeCell ref="A15:A16"/>
    <mergeCell ref="A24:A26"/>
    <mergeCell ref="A27:A28"/>
    <mergeCell ref="A29:A31"/>
    <mergeCell ref="A32:A33"/>
  </mergeCells>
  <pageMargins left="0.23622047244094491" right="0.23622047244094491" top="0.15748031496062992" bottom="0.15748031496062992" header="0.31496062992125984" footer="0.31496062992125984"/>
  <pageSetup paperSize="9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I1"/>
    </sheetView>
  </sheetViews>
  <sheetFormatPr defaultRowHeight="14.25"/>
  <cols>
    <col min="1" max="1" width="3.125" style="4" customWidth="1"/>
    <col min="2" max="2" width="16.75" customWidth="1"/>
    <col min="3" max="3" width="10.375" style="2" customWidth="1"/>
    <col min="4" max="4" width="5.375" style="6" customWidth="1"/>
    <col min="5" max="5" width="6.75" style="2" customWidth="1"/>
    <col min="6" max="6" width="7.875" style="6" customWidth="1"/>
    <col min="7" max="7" width="7.75" style="20" customWidth="1"/>
    <col min="8" max="8" width="10.875" customWidth="1"/>
    <col min="9" max="9" width="11" customWidth="1"/>
  </cols>
  <sheetData>
    <row r="1" spans="1:9" ht="15.75" thickBot="1">
      <c r="A1" s="44" t="s">
        <v>45</v>
      </c>
      <c r="B1" s="45"/>
      <c r="C1" s="45"/>
      <c r="D1" s="45"/>
      <c r="E1" s="45"/>
      <c r="F1" s="45"/>
      <c r="G1" s="45"/>
      <c r="H1" s="45"/>
      <c r="I1" s="45"/>
    </row>
    <row r="2" spans="1:9" ht="33" customHeight="1" thickBot="1">
      <c r="A2" s="3" t="s">
        <v>0</v>
      </c>
      <c r="B2" s="5" t="s">
        <v>1</v>
      </c>
      <c r="C2" s="8" t="s">
        <v>2</v>
      </c>
      <c r="D2" s="8" t="s">
        <v>22</v>
      </c>
      <c r="E2" s="8" t="s">
        <v>21</v>
      </c>
      <c r="F2" s="8" t="s">
        <v>37</v>
      </c>
      <c r="G2" s="19" t="s">
        <v>36</v>
      </c>
      <c r="H2" s="8" t="s">
        <v>35</v>
      </c>
      <c r="I2" s="8" t="s">
        <v>42</v>
      </c>
    </row>
    <row r="3" spans="1:9" ht="15" thickBot="1">
      <c r="A3" s="46">
        <v>1</v>
      </c>
      <c r="B3" s="15" t="s">
        <v>6</v>
      </c>
      <c r="C3" s="10" t="s">
        <v>10</v>
      </c>
      <c r="D3" s="10">
        <v>1</v>
      </c>
      <c r="E3" s="10">
        <v>156</v>
      </c>
      <c r="F3" s="24"/>
      <c r="G3" s="24"/>
      <c r="H3" s="24"/>
      <c r="I3" s="24"/>
    </row>
    <row r="4" spans="1:9" ht="15" thickBot="1">
      <c r="A4" s="50"/>
      <c r="B4" s="16" t="s">
        <v>6</v>
      </c>
      <c r="C4" s="10" t="s">
        <v>8</v>
      </c>
      <c r="D4" s="10">
        <v>1</v>
      </c>
      <c r="E4" s="10">
        <v>156</v>
      </c>
      <c r="F4" s="24"/>
      <c r="G4" s="24"/>
      <c r="H4" s="24"/>
      <c r="I4" s="24"/>
    </row>
    <row r="5" spans="1:9" ht="15" thickBot="1">
      <c r="A5" s="49"/>
      <c r="B5" s="1" t="s">
        <v>7</v>
      </c>
      <c r="C5" s="11"/>
      <c r="D5" s="11"/>
      <c r="E5" s="11"/>
      <c r="F5" s="24"/>
      <c r="G5" s="24"/>
      <c r="H5" s="24"/>
      <c r="I5" s="24"/>
    </row>
    <row r="6" spans="1:9" ht="15" thickBot="1">
      <c r="A6" s="46">
        <v>2</v>
      </c>
      <c r="B6" s="7" t="s">
        <v>6</v>
      </c>
      <c r="C6" s="10" t="s">
        <v>10</v>
      </c>
      <c r="D6" s="10">
        <v>1</v>
      </c>
      <c r="E6" s="10">
        <v>156</v>
      </c>
      <c r="F6" s="24"/>
      <c r="G6" s="24"/>
      <c r="H6" s="24"/>
      <c r="I6" s="24"/>
    </row>
    <row r="7" spans="1:9" ht="15" thickBot="1">
      <c r="A7" s="49"/>
      <c r="B7" s="9" t="s">
        <v>41</v>
      </c>
      <c r="C7" s="10"/>
      <c r="D7" s="10"/>
      <c r="E7" s="10"/>
      <c r="F7" s="24"/>
      <c r="G7" s="24"/>
      <c r="H7" s="24"/>
      <c r="I7" s="24"/>
    </row>
    <row r="8" spans="1:9" ht="15" thickBot="1">
      <c r="A8" s="46">
        <v>3</v>
      </c>
      <c r="B8" s="7" t="s">
        <v>6</v>
      </c>
      <c r="C8" s="10" t="s">
        <v>10</v>
      </c>
      <c r="D8" s="10">
        <v>1</v>
      </c>
      <c r="E8" s="10">
        <v>156</v>
      </c>
      <c r="F8" s="24"/>
      <c r="G8" s="24"/>
      <c r="H8" s="24"/>
      <c r="I8" s="24"/>
    </row>
    <row r="9" spans="1:9" ht="14.25" customHeight="1" thickBot="1">
      <c r="A9" s="49"/>
      <c r="B9" s="9" t="s">
        <v>39</v>
      </c>
      <c r="C9" s="10"/>
      <c r="D9" s="10"/>
      <c r="E9" s="10"/>
      <c r="F9" s="24"/>
      <c r="G9" s="24"/>
      <c r="H9" s="24"/>
      <c r="I9" s="24"/>
    </row>
    <row r="10" spans="1:9" ht="15" thickBot="1">
      <c r="A10" s="46">
        <v>4</v>
      </c>
      <c r="B10" s="7" t="s">
        <v>6</v>
      </c>
      <c r="C10" s="10" t="s">
        <v>8</v>
      </c>
      <c r="D10" s="10">
        <v>1</v>
      </c>
      <c r="E10" s="10">
        <v>156</v>
      </c>
      <c r="F10" s="24"/>
      <c r="G10" s="24"/>
      <c r="H10" s="24"/>
      <c r="I10" s="24"/>
    </row>
    <row r="11" spans="1:9" ht="15" thickBot="1">
      <c r="A11" s="49"/>
      <c r="B11" s="9" t="s">
        <v>38</v>
      </c>
      <c r="C11" s="10"/>
      <c r="D11" s="10"/>
      <c r="E11" s="10"/>
      <c r="F11" s="24"/>
      <c r="G11" s="24"/>
      <c r="H11" s="24"/>
      <c r="I11" s="24"/>
    </row>
    <row r="12" spans="1:9" ht="15" thickBot="1">
      <c r="A12" s="46">
        <v>5</v>
      </c>
      <c r="B12" s="7" t="s">
        <v>6</v>
      </c>
      <c r="C12" s="10" t="s">
        <v>29</v>
      </c>
      <c r="D12" s="10">
        <v>2</v>
      </c>
      <c r="E12" s="10">
        <v>312</v>
      </c>
      <c r="F12" s="24"/>
      <c r="G12" s="24"/>
      <c r="H12" s="24"/>
      <c r="I12" s="24"/>
    </row>
    <row r="13" spans="1:9" ht="15" thickBot="1">
      <c r="A13" s="49"/>
      <c r="B13" s="9" t="s">
        <v>11</v>
      </c>
      <c r="C13" s="10"/>
      <c r="D13" s="10"/>
      <c r="E13" s="10"/>
      <c r="F13" s="24"/>
      <c r="G13" s="24"/>
      <c r="H13" s="24"/>
      <c r="I13" s="24"/>
    </row>
    <row r="14" spans="1:9" ht="15" thickBot="1">
      <c r="A14" s="46">
        <v>6</v>
      </c>
      <c r="B14" s="7" t="s">
        <v>6</v>
      </c>
      <c r="C14" s="10" t="s">
        <v>8</v>
      </c>
      <c r="D14" s="10">
        <v>2</v>
      </c>
      <c r="E14" s="10">
        <v>312</v>
      </c>
      <c r="F14" s="24"/>
      <c r="G14" s="24"/>
      <c r="H14" s="24"/>
      <c r="I14" s="24"/>
    </row>
    <row r="15" spans="1:9" ht="15" thickBot="1">
      <c r="A15" s="49"/>
      <c r="B15" s="9" t="s">
        <v>12</v>
      </c>
      <c r="C15" s="10"/>
      <c r="D15" s="10"/>
      <c r="E15" s="10"/>
      <c r="F15" s="24"/>
      <c r="G15" s="24"/>
      <c r="H15" s="24"/>
      <c r="I15" s="24"/>
    </row>
    <row r="16" spans="1:9" ht="15" thickBot="1">
      <c r="A16" s="46">
        <v>7</v>
      </c>
      <c r="B16" s="7" t="s">
        <v>6</v>
      </c>
      <c r="C16" s="10" t="s">
        <v>10</v>
      </c>
      <c r="D16" s="10">
        <v>1</v>
      </c>
      <c r="E16" s="10">
        <v>156</v>
      </c>
      <c r="F16" s="24"/>
      <c r="G16" s="24"/>
      <c r="H16" s="24"/>
      <c r="I16" s="24"/>
    </row>
    <row r="17" spans="1:9" ht="15" thickBot="1">
      <c r="A17" s="47"/>
      <c r="B17" s="7" t="s">
        <v>6</v>
      </c>
      <c r="C17" s="10" t="s">
        <v>8</v>
      </c>
      <c r="D17" s="10">
        <v>1</v>
      </c>
      <c r="E17" s="10">
        <v>156</v>
      </c>
      <c r="F17" s="24"/>
      <c r="G17" s="24"/>
      <c r="H17" s="24"/>
      <c r="I17" s="24"/>
    </row>
    <row r="18" spans="1:9" ht="15" thickBot="1">
      <c r="A18" s="47"/>
      <c r="B18" s="7" t="s">
        <v>5</v>
      </c>
      <c r="C18" s="10" t="s">
        <v>8</v>
      </c>
      <c r="D18" s="10">
        <v>1</v>
      </c>
      <c r="E18" s="10">
        <v>156</v>
      </c>
      <c r="F18" s="24"/>
      <c r="G18" s="24"/>
      <c r="H18" s="24"/>
      <c r="I18" s="24"/>
    </row>
    <row r="19" spans="1:9" ht="15" thickBot="1">
      <c r="A19" s="48"/>
      <c r="B19" s="9" t="s">
        <v>13</v>
      </c>
      <c r="C19" s="11"/>
      <c r="D19" s="11"/>
      <c r="E19" s="11"/>
      <c r="F19" s="24"/>
      <c r="G19" s="24"/>
      <c r="H19" s="24"/>
      <c r="I19" s="24"/>
    </row>
    <row r="20" spans="1:9" ht="15" thickBot="1">
      <c r="A20" s="46">
        <v>8</v>
      </c>
      <c r="B20" s="7" t="s">
        <v>14</v>
      </c>
      <c r="C20" s="10" t="s">
        <v>16</v>
      </c>
      <c r="D20" s="10">
        <v>1</v>
      </c>
      <c r="E20" s="10">
        <v>156</v>
      </c>
      <c r="F20" s="24"/>
      <c r="G20" s="24"/>
      <c r="H20" s="24"/>
      <c r="I20" s="24"/>
    </row>
    <row r="21" spans="1:9" ht="15" thickBot="1">
      <c r="A21" s="47"/>
      <c r="B21" s="7" t="s">
        <v>6</v>
      </c>
      <c r="C21" s="10" t="s">
        <v>8</v>
      </c>
      <c r="D21" s="10">
        <v>3</v>
      </c>
      <c r="E21" s="10">
        <v>468</v>
      </c>
      <c r="F21" s="24"/>
      <c r="G21" s="24"/>
      <c r="H21" s="24"/>
      <c r="I21" s="24"/>
    </row>
    <row r="22" spans="1:9" ht="15" thickBot="1">
      <c r="A22" s="48"/>
      <c r="B22" s="9" t="s">
        <v>15</v>
      </c>
      <c r="C22" s="10"/>
      <c r="D22" s="10"/>
      <c r="E22" s="10"/>
      <c r="F22" s="24"/>
      <c r="G22" s="24"/>
      <c r="H22" s="24"/>
      <c r="I22" s="24"/>
    </row>
    <row r="23" spans="1:9" ht="15" thickBot="1">
      <c r="A23" s="46">
        <v>9</v>
      </c>
      <c r="B23" s="7" t="s">
        <v>6</v>
      </c>
      <c r="C23" s="10" t="s">
        <v>8</v>
      </c>
      <c r="D23" s="10">
        <v>1</v>
      </c>
      <c r="E23" s="10">
        <v>156</v>
      </c>
      <c r="F23" s="24"/>
      <c r="G23" s="24"/>
      <c r="H23" s="24"/>
      <c r="I23" s="24"/>
    </row>
    <row r="24" spans="1:9" ht="15" thickBot="1">
      <c r="A24" s="50"/>
      <c r="B24" s="7" t="s">
        <v>6</v>
      </c>
      <c r="C24" s="10" t="s">
        <v>10</v>
      </c>
      <c r="D24" s="10">
        <v>1</v>
      </c>
      <c r="E24" s="10">
        <v>156</v>
      </c>
      <c r="F24" s="24"/>
      <c r="G24" s="24"/>
      <c r="H24" s="24"/>
      <c r="I24" s="24"/>
    </row>
    <row r="25" spans="1:9" ht="15" thickBot="1">
      <c r="A25" s="49"/>
      <c r="B25" s="9" t="s">
        <v>17</v>
      </c>
      <c r="C25" s="10"/>
      <c r="D25" s="10"/>
      <c r="E25" s="10"/>
      <c r="F25" s="24"/>
      <c r="G25" s="24"/>
      <c r="H25" s="24"/>
      <c r="I25" s="24"/>
    </row>
    <row r="26" spans="1:9" ht="15" thickBot="1">
      <c r="A26" s="46">
        <v>10</v>
      </c>
      <c r="B26" s="7" t="s">
        <v>6</v>
      </c>
      <c r="C26" s="10" t="s">
        <v>8</v>
      </c>
      <c r="D26" s="10">
        <v>1</v>
      </c>
      <c r="E26" s="10">
        <v>156</v>
      </c>
      <c r="F26" s="24"/>
      <c r="G26" s="24"/>
      <c r="H26" s="24"/>
      <c r="I26" s="24"/>
    </row>
    <row r="27" spans="1:9" ht="15" thickBot="1">
      <c r="A27" s="49"/>
      <c r="B27" s="9" t="s">
        <v>18</v>
      </c>
      <c r="C27" s="10"/>
      <c r="D27" s="10"/>
      <c r="E27" s="10"/>
      <c r="F27" s="24"/>
      <c r="G27" s="24"/>
      <c r="H27" s="24"/>
      <c r="I27" s="24"/>
    </row>
    <row r="28" spans="1:9" ht="15" thickBot="1">
      <c r="A28" s="46">
        <v>11</v>
      </c>
      <c r="B28" s="7" t="s">
        <v>5</v>
      </c>
      <c r="C28" s="10" t="s">
        <v>19</v>
      </c>
      <c r="D28" s="10">
        <v>1</v>
      </c>
      <c r="E28" s="10">
        <v>156</v>
      </c>
      <c r="F28" s="24"/>
      <c r="G28" s="24"/>
      <c r="H28" s="24"/>
      <c r="I28" s="24"/>
    </row>
    <row r="29" spans="1:9" ht="15" thickBot="1">
      <c r="A29" s="50"/>
      <c r="B29" s="7" t="s">
        <v>14</v>
      </c>
      <c r="C29" s="10" t="s">
        <v>8</v>
      </c>
      <c r="D29" s="10">
        <v>1</v>
      </c>
      <c r="E29" s="10">
        <v>156</v>
      </c>
      <c r="F29" s="24"/>
      <c r="G29" s="24"/>
      <c r="H29" s="24"/>
      <c r="I29" s="24"/>
    </row>
    <row r="30" spans="1:9" ht="24.75" thickBot="1">
      <c r="A30" s="49"/>
      <c r="B30" s="12" t="s">
        <v>30</v>
      </c>
      <c r="C30" s="10"/>
      <c r="D30" s="10"/>
      <c r="E30" s="10"/>
      <c r="F30" s="24"/>
      <c r="G30" s="24"/>
      <c r="H30" s="24"/>
      <c r="I30" s="24"/>
    </row>
    <row r="31" spans="1:9" ht="15" thickBot="1">
      <c r="A31" s="46">
        <v>12</v>
      </c>
      <c r="B31" s="7" t="s">
        <v>5</v>
      </c>
      <c r="C31" s="10" t="s">
        <v>8</v>
      </c>
      <c r="D31" s="10">
        <v>2</v>
      </c>
      <c r="E31" s="10">
        <v>312</v>
      </c>
      <c r="F31" s="24"/>
      <c r="G31" s="24"/>
      <c r="H31" s="24"/>
      <c r="I31" s="24"/>
    </row>
    <row r="32" spans="1:9" ht="13.5" customHeight="1" thickBot="1">
      <c r="A32" s="49"/>
      <c r="B32" s="12" t="s">
        <v>44</v>
      </c>
      <c r="C32" s="10"/>
      <c r="D32" s="10"/>
      <c r="E32" s="10"/>
      <c r="F32" s="24"/>
      <c r="G32" s="24"/>
      <c r="H32" s="24"/>
      <c r="I32" s="24"/>
    </row>
    <row r="33" spans="1:9" ht="15" thickBot="1">
      <c r="A33" s="46">
        <v>13</v>
      </c>
      <c r="B33" s="7" t="s">
        <v>6</v>
      </c>
      <c r="C33" s="10" t="s">
        <v>8</v>
      </c>
      <c r="D33" s="10">
        <v>2</v>
      </c>
      <c r="E33" s="10">
        <v>312</v>
      </c>
      <c r="F33" s="24"/>
      <c r="G33" s="24"/>
      <c r="H33" s="24"/>
      <c r="I33" s="24"/>
    </row>
    <row r="34" spans="1:9" ht="15" thickBot="1">
      <c r="A34" s="49"/>
      <c r="B34" s="12" t="s">
        <v>40</v>
      </c>
      <c r="C34" s="10"/>
      <c r="D34" s="10"/>
      <c r="E34" s="10"/>
      <c r="F34" s="24"/>
      <c r="G34" s="24"/>
      <c r="H34" s="24"/>
      <c r="I34" s="24"/>
    </row>
    <row r="35" spans="1:9" ht="15" thickBot="1">
      <c r="A35" s="21"/>
      <c r="B35" s="23" t="s">
        <v>26</v>
      </c>
      <c r="C35" s="22"/>
      <c r="D35" s="22"/>
      <c r="E35" s="22"/>
      <c r="F35" s="25"/>
      <c r="G35" s="24"/>
      <c r="H35" s="24"/>
      <c r="I35" s="26"/>
    </row>
    <row r="36" spans="1:9" s="2" customFormat="1" ht="15">
      <c r="A36" s="39"/>
      <c r="B36" s="54" t="s">
        <v>33</v>
      </c>
      <c r="C36" s="55"/>
      <c r="D36" s="40"/>
      <c r="E36" s="41"/>
      <c r="F36" s="40"/>
      <c r="G36" s="42"/>
      <c r="H36" s="43"/>
      <c r="I36" s="43"/>
    </row>
    <row r="37" spans="1:9" ht="15.75">
      <c r="B37" s="51" t="s">
        <v>43</v>
      </c>
      <c r="C37" s="52"/>
      <c r="D37" s="51"/>
      <c r="E37" s="52"/>
      <c r="F37" s="51"/>
      <c r="G37" s="53"/>
      <c r="H37" s="51"/>
      <c r="I37" s="51"/>
    </row>
  </sheetData>
  <mergeCells count="16">
    <mergeCell ref="A12:A13"/>
    <mergeCell ref="A1:I1"/>
    <mergeCell ref="A3:A5"/>
    <mergeCell ref="A6:A7"/>
    <mergeCell ref="A8:A9"/>
    <mergeCell ref="A10:A11"/>
    <mergeCell ref="A31:A32"/>
    <mergeCell ref="A33:A34"/>
    <mergeCell ref="B37:I37"/>
    <mergeCell ref="B36:C36"/>
    <mergeCell ref="A14:A15"/>
    <mergeCell ref="A16:A19"/>
    <mergeCell ref="A20:A22"/>
    <mergeCell ref="A23:A25"/>
    <mergeCell ref="A26:A27"/>
    <mergeCell ref="A28:A30"/>
  </mergeCells>
  <pageMargins left="0.23622047244094491" right="0.23622047244094491" top="0" bottom="0" header="0.31496062992125984" footer="0.31496062992125984"/>
  <pageSetup paperSize="9"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Arkusz1 (2)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Zamówienia Publiczne</dc:creator>
  <cp:lastModifiedBy>Zamówienia Publiczne</cp:lastModifiedBy>
  <cp:lastPrinted>2014-09-26T06:52:28Z</cp:lastPrinted>
  <dcterms:created xsi:type="dcterms:W3CDTF">2014-09-25T11:23:56Z</dcterms:created>
  <dcterms:modified xsi:type="dcterms:W3CDTF">2020-10-01T08:20:33Z</dcterms:modified>
</cp:coreProperties>
</file>