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\Documents\Wioletta Przetargi 2023\zapytania ofertowe\37. Maty wejściowe\"/>
    </mc:Choice>
  </mc:AlternateContent>
  <xr:revisionPtr revIDLastSave="0" documentId="13_ncr:1_{6915A78A-BE23-4BA9-9AC9-5DE449C54C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 nr 2 do ZO" sheetId="4" r:id="rId1"/>
  </sheets>
  <calcPr calcId="191029"/>
</workbook>
</file>

<file path=xl/calcChain.xml><?xml version="1.0" encoding="utf-8"?>
<calcChain xmlns="http://schemas.openxmlformats.org/spreadsheetml/2006/main">
  <c r="J58" i="4" l="1"/>
  <c r="I58" i="4"/>
  <c r="I55" i="4"/>
  <c r="H55" i="4"/>
  <c r="J55" i="4" s="1"/>
  <c r="I54" i="4"/>
  <c r="H54" i="4"/>
  <c r="J54" i="4" s="1"/>
  <c r="I51" i="4"/>
  <c r="H51" i="4"/>
  <c r="J51" i="4" s="1"/>
  <c r="I50" i="4"/>
  <c r="H50" i="4"/>
  <c r="J50" i="4" s="1"/>
  <c r="I49" i="4"/>
  <c r="H49" i="4"/>
  <c r="J49" i="4" s="1"/>
  <c r="I48" i="4"/>
  <c r="H48" i="4"/>
  <c r="J48" i="4" s="1"/>
  <c r="I45" i="4"/>
  <c r="H45" i="4"/>
  <c r="J45" i="4" s="1"/>
  <c r="I44" i="4"/>
  <c r="H44" i="4"/>
  <c r="J44" i="4" s="1"/>
  <c r="I38" i="4"/>
  <c r="I39" i="4"/>
  <c r="I40" i="4"/>
  <c r="I41" i="4"/>
  <c r="H38" i="4"/>
  <c r="J38" i="4" s="1"/>
  <c r="H39" i="4"/>
  <c r="J39" i="4" s="1"/>
  <c r="H40" i="4"/>
  <c r="J40" i="4" s="1"/>
  <c r="H41" i="4"/>
  <c r="J41" i="4" s="1"/>
  <c r="I37" i="4"/>
  <c r="H37" i="4"/>
  <c r="J37" i="4" s="1"/>
  <c r="I33" i="4"/>
  <c r="H33" i="4"/>
  <c r="J33" i="4" s="1"/>
  <c r="I34" i="4"/>
  <c r="H34" i="4"/>
  <c r="J34" i="4" s="1"/>
  <c r="I30" i="4"/>
  <c r="H30" i="4"/>
  <c r="J30" i="4" s="1"/>
  <c r="I29" i="4"/>
  <c r="H29" i="4"/>
  <c r="J29" i="4" s="1"/>
  <c r="I28" i="4"/>
  <c r="H28" i="4"/>
  <c r="J28" i="4" s="1"/>
  <c r="I25" i="4"/>
  <c r="H25" i="4"/>
  <c r="J25" i="4" s="1"/>
  <c r="I22" i="4"/>
  <c r="H22" i="4"/>
  <c r="J22" i="4" s="1"/>
  <c r="I19" i="4"/>
  <c r="H19" i="4"/>
  <c r="J19" i="4" s="1"/>
  <c r="I18" i="4"/>
  <c r="H18" i="4"/>
  <c r="J18" i="4" s="1"/>
  <c r="I15" i="4"/>
  <c r="H15" i="4"/>
  <c r="J15" i="4" s="1"/>
  <c r="I12" i="4"/>
  <c r="H12" i="4"/>
  <c r="J12" i="4" s="1"/>
  <c r="I7" i="4"/>
  <c r="I8" i="4"/>
  <c r="I9" i="4"/>
  <c r="H7" i="4"/>
  <c r="J7" i="4" s="1"/>
  <c r="H8" i="4"/>
  <c r="J8" i="4" s="1"/>
  <c r="H9" i="4"/>
  <c r="J9" i="4" s="1"/>
  <c r="I6" i="4"/>
  <c r="H6" i="4"/>
  <c r="J6" i="4" s="1"/>
</calcChain>
</file>

<file path=xl/sharedStrings.xml><?xml version="1.0" encoding="utf-8"?>
<sst xmlns="http://schemas.openxmlformats.org/spreadsheetml/2006/main" count="110" uniqueCount="61">
  <si>
    <t>Lp.</t>
  </si>
  <si>
    <t>RODZAJ MATY</t>
  </si>
  <si>
    <t>RTG</t>
  </si>
  <si>
    <t>85 x 150 cm</t>
  </si>
  <si>
    <t>SOR</t>
  </si>
  <si>
    <t>150 x 400 cm</t>
  </si>
  <si>
    <t>LABORATORIUM</t>
  </si>
  <si>
    <t>115 x 200 cm</t>
  </si>
  <si>
    <t>PRZYCHODNIA SPECJALISTYCZNA</t>
  </si>
  <si>
    <t>WARTOŚĆ WYMIANY NETTO</t>
  </si>
  <si>
    <t>CENA JEDN SZT. BRUTTO</t>
  </si>
  <si>
    <t>CENA JEDN. SZT. NETTO</t>
  </si>
  <si>
    <t>WARTOŚĆ WYMIANY BRUTTO</t>
  </si>
  <si>
    <t>Wartość maty wejściowej wynosi*: …..... zł  za 1 m².</t>
  </si>
  <si>
    <t>Oddział internistyczny</t>
  </si>
  <si>
    <t>scraper</t>
  </si>
  <si>
    <t>klasyczna</t>
  </si>
  <si>
    <t>I piętro -  obok poradni kardiologicznej</t>
  </si>
  <si>
    <t xml:space="preserve">               obok dyżurki pielęgniarek</t>
  </si>
  <si>
    <t>II pietro  - obok dyżurki pielęgniarek</t>
  </si>
  <si>
    <t>przed rejestracją</t>
  </si>
  <si>
    <t>poczekalnia dla pacjentów</t>
  </si>
  <si>
    <t>poczekalnia</t>
  </si>
  <si>
    <t>rejestracja</t>
  </si>
  <si>
    <t>wejscie do oddziału - parter</t>
  </si>
  <si>
    <t>piętro I - sekretariat oddziału chirurgii</t>
  </si>
  <si>
    <t>pietro I - poczekalnia pracowni endoskopii</t>
  </si>
  <si>
    <t>parter - przedsionek wejścia na oddział</t>
  </si>
  <si>
    <t>parter -  poczekalnia</t>
  </si>
  <si>
    <t>parter - wejście od ul. Niedziałkowskiego</t>
  </si>
  <si>
    <t>parter - wejście od portierni</t>
  </si>
  <si>
    <t>I półpietro - przed rejestracją do poradni K</t>
  </si>
  <si>
    <t>I pietro - ambulatorium rehabilitacji: wejście na salę ćwiczeń</t>
  </si>
  <si>
    <t xml:space="preserve">I pietro - ambulatorium rehabilitacji: wejście do ambulatorium </t>
  </si>
  <si>
    <t>BUDYNEK REHABILITACJI NR 6</t>
  </si>
  <si>
    <t>parter - przed stołówką</t>
  </si>
  <si>
    <t>I piętro - przed dyżurką pielęgniarską</t>
  </si>
  <si>
    <t>BUDYNEK REHABILITACJI NR 7</t>
  </si>
  <si>
    <t>środek budynku - główne wejście - półpiętro</t>
  </si>
  <si>
    <t xml:space="preserve">parter - zejście do ambulatorium </t>
  </si>
  <si>
    <t>parter - wejście na piętro</t>
  </si>
  <si>
    <t>parter - przed izbą przyjęć</t>
  </si>
  <si>
    <t>BUDYNEK REHABILITACJI NR 8</t>
  </si>
  <si>
    <t>parter - główne wejście</t>
  </si>
  <si>
    <t>pareter - główny hol</t>
  </si>
  <si>
    <t>Częstotliwość wymian wykładzin - 1 raz w tygodniu</t>
  </si>
  <si>
    <t>STACJA HEMODIALIZ</t>
  </si>
  <si>
    <t>poczekalnia przed salami zabiegowymi</t>
  </si>
  <si>
    <t>Poradnia nefrologiczna</t>
  </si>
  <si>
    <t>Lokalizacja - punkt wyłożenia maty</t>
  </si>
  <si>
    <t>ILOŚĆ MAT</t>
  </si>
  <si>
    <t>WYMIAR MAT</t>
  </si>
  <si>
    <t xml:space="preserve">ILOŚĆ WYMIAN </t>
  </si>
  <si>
    <t>85 X 150 cm</t>
  </si>
  <si>
    <t>Koszt wymiany mat w okresie 3 lat obowiązywania umowy:</t>
  </si>
  <si>
    <r>
      <rPr>
        <i/>
        <sz val="11"/>
        <color theme="1"/>
        <rFont val="Czcionka tekstu podstawowego"/>
        <charset val="238"/>
      </rPr>
      <t>*</t>
    </r>
    <r>
      <rPr>
        <i/>
        <sz val="9"/>
        <color theme="1"/>
        <rFont val="Czcionka tekstu podstawowego"/>
        <charset val="238"/>
      </rPr>
      <t>Powyższa wartość zostanie wprowadzona w załączniku nr 1 do umowy pkt.4: Ogólne Warunki Wynajmu i Serwisu Chodników Wejściowych i nie podlega kryteriom oceny oferty</t>
    </r>
  </si>
  <si>
    <t>Załącznik nr 2 do Zapytania ofertowego</t>
  </si>
  <si>
    <t>DZP.ZO.271.37.2023</t>
  </si>
  <si>
    <t>Parter -  przed głównym wejściem do oddziału( jest to jednoczesnie wejście do stacji dializ, TK i RTG)</t>
  </si>
  <si>
    <t>ODDZIAŁ CHIRURGICZNY</t>
  </si>
  <si>
    <t>ODDZIAŁ DZIECIĘCY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</si>
</sst>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2"/>
      <color theme="4"/>
      <name val="Times New Roman"/>
      <family val="1"/>
      <charset val="238"/>
    </font>
    <font>
      <sz val="11"/>
      <color theme="4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/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2" fontId="2" fillId="0" borderId="0" xfId="0" applyNumberFormat="1" applyFont="1"/>
    <xf numFmtId="0" fontId="10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/>
    <xf numFmtId="0" fontId="2" fillId="0" borderId="10" xfId="0" applyFont="1" applyBorder="1"/>
    <xf numFmtId="2" fontId="2" fillId="0" borderId="10" xfId="0" applyNumberFormat="1" applyFont="1" applyBorder="1"/>
    <xf numFmtId="0" fontId="2" fillId="0" borderId="11" xfId="0" applyFont="1" applyBorder="1" applyAlignment="1">
      <alignment horizontal="center"/>
    </xf>
    <xf numFmtId="0" fontId="2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2" fontId="2" fillId="2" borderId="10" xfId="0" applyNumberFormat="1" applyFont="1" applyFill="1" applyBorder="1"/>
    <xf numFmtId="0" fontId="2" fillId="0" borderId="9" xfId="0" applyFont="1" applyBorder="1"/>
    <xf numFmtId="2" fontId="2" fillId="0" borderId="9" xfId="0" applyNumberFormat="1" applyFont="1" applyBorder="1"/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/>
    <xf numFmtId="0" fontId="10" fillId="0" borderId="2" xfId="0" applyFont="1" applyBorder="1"/>
    <xf numFmtId="0" fontId="10" fillId="0" borderId="5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8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5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7"/>
  <sheetViews>
    <sheetView tabSelected="1"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J6" sqref="J6"/>
    </sheetView>
  </sheetViews>
  <sheetFormatPr defaultRowHeight="14.25"/>
  <cols>
    <col min="1" max="1" width="4.875" style="1" customWidth="1"/>
    <col min="2" max="2" width="79.125" customWidth="1"/>
    <col min="3" max="3" width="15.375" customWidth="1"/>
    <col min="4" max="4" width="10.625" style="1" customWidth="1"/>
    <col min="5" max="5" width="14.75" customWidth="1"/>
    <col min="6" max="6" width="9" style="1"/>
    <col min="7" max="7" width="13.375" customWidth="1"/>
  </cols>
  <sheetData>
    <row r="1" spans="1:10" ht="15.75" thickBot="1">
      <c r="A1" s="9"/>
      <c r="B1" s="42" t="s">
        <v>57</v>
      </c>
      <c r="C1" s="20"/>
      <c r="D1" s="9"/>
      <c r="E1" s="21"/>
      <c r="F1" s="9"/>
      <c r="G1" s="21"/>
      <c r="H1" s="22"/>
      <c r="I1" s="21"/>
      <c r="J1" s="21"/>
    </row>
    <row r="2" spans="1:10" ht="15.75" thickBot="1">
      <c r="A2" s="9"/>
      <c r="C2" s="20"/>
      <c r="D2" s="20"/>
      <c r="E2" s="20"/>
      <c r="F2" s="20"/>
      <c r="G2" s="20"/>
      <c r="H2" s="43" t="s">
        <v>56</v>
      </c>
      <c r="I2" s="44"/>
      <c r="J2" s="45"/>
    </row>
    <row r="3" spans="1:10" ht="12.75" customHeight="1">
      <c r="A3" s="9"/>
      <c r="B3" s="21"/>
      <c r="C3" s="21"/>
      <c r="D3" s="9"/>
      <c r="E3" s="21"/>
      <c r="F3" s="9"/>
      <c r="G3" s="21"/>
      <c r="H3" s="21"/>
      <c r="I3" s="21"/>
      <c r="J3" s="21"/>
    </row>
    <row r="4" spans="1:10" ht="44.25" customHeight="1">
      <c r="A4" s="13" t="s">
        <v>0</v>
      </c>
      <c r="B4" s="23" t="s">
        <v>49</v>
      </c>
      <c r="C4" s="18" t="s">
        <v>1</v>
      </c>
      <c r="D4" s="18" t="s">
        <v>50</v>
      </c>
      <c r="E4" s="19" t="s">
        <v>51</v>
      </c>
      <c r="F4" s="19" t="s">
        <v>52</v>
      </c>
      <c r="G4" s="10" t="s">
        <v>11</v>
      </c>
      <c r="H4" s="11" t="s">
        <v>10</v>
      </c>
      <c r="I4" s="10" t="s">
        <v>9</v>
      </c>
      <c r="J4" s="10" t="s">
        <v>12</v>
      </c>
    </row>
    <row r="5" spans="1:10" ht="15">
      <c r="A5" s="27">
        <v>1</v>
      </c>
      <c r="B5" s="46" t="s">
        <v>14</v>
      </c>
      <c r="C5" s="46"/>
      <c r="D5" s="46"/>
      <c r="E5" s="46"/>
      <c r="F5" s="46"/>
      <c r="G5" s="46"/>
      <c r="H5" s="46"/>
      <c r="I5" s="46"/>
      <c r="J5" s="46"/>
    </row>
    <row r="6" spans="1:10" ht="15">
      <c r="A6" s="9"/>
      <c r="B6" s="57" t="s">
        <v>58</v>
      </c>
      <c r="C6" s="12" t="s">
        <v>15</v>
      </c>
      <c r="D6" s="13">
        <v>1</v>
      </c>
      <c r="E6" s="12" t="s">
        <v>7</v>
      </c>
      <c r="F6" s="13">
        <v>156</v>
      </c>
      <c r="G6" s="14">
        <v>0</v>
      </c>
      <c r="H6" s="14">
        <f>G6*1.23</f>
        <v>0</v>
      </c>
      <c r="I6" s="14">
        <f>F6*G6</f>
        <v>0</v>
      </c>
      <c r="J6" s="14">
        <f>F6*H6</f>
        <v>0</v>
      </c>
    </row>
    <row r="7" spans="1:10" ht="15">
      <c r="A7" s="9"/>
      <c r="B7" s="12" t="s">
        <v>17</v>
      </c>
      <c r="C7" s="12" t="s">
        <v>16</v>
      </c>
      <c r="D7" s="13">
        <v>1</v>
      </c>
      <c r="E7" s="12" t="s">
        <v>3</v>
      </c>
      <c r="F7" s="13">
        <v>156</v>
      </c>
      <c r="G7" s="14">
        <v>0</v>
      </c>
      <c r="H7" s="14">
        <f t="shared" ref="H7:H9" si="0">G7*1.23</f>
        <v>0</v>
      </c>
      <c r="I7" s="14">
        <f t="shared" ref="I7:I9" si="1">F7*G7</f>
        <v>0</v>
      </c>
      <c r="J7" s="14">
        <f t="shared" ref="J7:J9" si="2">F7*H7</f>
        <v>0</v>
      </c>
    </row>
    <row r="8" spans="1:10" ht="15">
      <c r="A8" s="9"/>
      <c r="B8" s="12" t="s">
        <v>18</v>
      </c>
      <c r="C8" s="12" t="s">
        <v>16</v>
      </c>
      <c r="D8" s="13">
        <v>1</v>
      </c>
      <c r="E8" s="12" t="s">
        <v>3</v>
      </c>
      <c r="F8" s="13">
        <v>156</v>
      </c>
      <c r="G8" s="14">
        <v>0</v>
      </c>
      <c r="H8" s="14">
        <f t="shared" si="0"/>
        <v>0</v>
      </c>
      <c r="I8" s="14">
        <f t="shared" si="1"/>
        <v>0</v>
      </c>
      <c r="J8" s="14">
        <f t="shared" si="2"/>
        <v>0</v>
      </c>
    </row>
    <row r="9" spans="1:10" ht="15">
      <c r="A9" s="9"/>
      <c r="B9" s="31" t="s">
        <v>19</v>
      </c>
      <c r="C9" s="12" t="s">
        <v>16</v>
      </c>
      <c r="D9" s="13">
        <v>1</v>
      </c>
      <c r="E9" s="12" t="s">
        <v>3</v>
      </c>
      <c r="F9" s="13">
        <v>156</v>
      </c>
      <c r="G9" s="14">
        <v>0</v>
      </c>
      <c r="H9" s="14">
        <f t="shared" si="0"/>
        <v>0</v>
      </c>
      <c r="I9" s="14">
        <f t="shared" si="1"/>
        <v>0</v>
      </c>
      <c r="J9" s="14">
        <f t="shared" si="2"/>
        <v>0</v>
      </c>
    </row>
    <row r="10" spans="1:10" ht="14.25" customHeight="1">
      <c r="A10" s="29"/>
      <c r="B10" s="28"/>
      <c r="C10" s="34"/>
      <c r="D10" s="35"/>
      <c r="E10" s="36"/>
      <c r="F10" s="35"/>
      <c r="G10" s="37"/>
      <c r="H10" s="37"/>
      <c r="I10" s="37"/>
      <c r="J10" s="37"/>
    </row>
    <row r="11" spans="1:10" ht="15">
      <c r="A11" s="33">
        <v>2</v>
      </c>
      <c r="B11" s="47" t="s">
        <v>2</v>
      </c>
      <c r="C11" s="46"/>
      <c r="D11" s="46"/>
      <c r="E11" s="46"/>
      <c r="F11" s="46"/>
      <c r="G11" s="46"/>
      <c r="H11" s="46"/>
      <c r="I11" s="46"/>
      <c r="J11" s="46"/>
    </row>
    <row r="12" spans="1:10" ht="15">
      <c r="A12" s="9"/>
      <c r="B12" s="12" t="s">
        <v>20</v>
      </c>
      <c r="C12" s="12" t="s">
        <v>16</v>
      </c>
      <c r="D12" s="13">
        <v>1</v>
      </c>
      <c r="E12" s="12" t="s">
        <v>3</v>
      </c>
      <c r="F12" s="13">
        <v>156</v>
      </c>
      <c r="G12" s="14">
        <v>0</v>
      </c>
      <c r="H12" s="14">
        <f>G12*1.23</f>
        <v>0</v>
      </c>
      <c r="I12" s="14">
        <f>F12*G12</f>
        <v>0</v>
      </c>
      <c r="J12" s="14">
        <f>F12*H12</f>
        <v>0</v>
      </c>
    </row>
    <row r="13" spans="1:10" ht="15">
      <c r="A13" s="29"/>
      <c r="B13" s="28"/>
      <c r="C13" s="28"/>
      <c r="D13" s="29"/>
      <c r="E13" s="28"/>
      <c r="F13" s="29"/>
      <c r="G13" s="30"/>
      <c r="H13" s="30"/>
      <c r="I13" s="30"/>
      <c r="J13" s="30"/>
    </row>
    <row r="14" spans="1:10" ht="15">
      <c r="A14" s="13">
        <v>3</v>
      </c>
      <c r="B14" s="46" t="s">
        <v>6</v>
      </c>
      <c r="C14" s="46"/>
      <c r="D14" s="46"/>
      <c r="E14" s="46"/>
      <c r="F14" s="46"/>
      <c r="G14" s="46"/>
      <c r="H14" s="46"/>
      <c r="I14" s="46"/>
      <c r="J14" s="46"/>
    </row>
    <row r="15" spans="1:10" ht="15">
      <c r="A15" s="13"/>
      <c r="B15" s="24" t="s">
        <v>21</v>
      </c>
      <c r="C15" s="12" t="s">
        <v>15</v>
      </c>
      <c r="D15" s="13">
        <v>1</v>
      </c>
      <c r="E15" s="12" t="s">
        <v>3</v>
      </c>
      <c r="F15" s="13">
        <v>156</v>
      </c>
      <c r="G15" s="14">
        <v>0</v>
      </c>
      <c r="H15" s="14">
        <f>G15*1.23</f>
        <v>0</v>
      </c>
      <c r="I15" s="14">
        <f>F15*G15</f>
        <v>0</v>
      </c>
      <c r="J15" s="14">
        <f>F15*H15</f>
        <v>0</v>
      </c>
    </row>
    <row r="16" spans="1:10" ht="15">
      <c r="A16" s="29"/>
      <c r="B16" s="15"/>
      <c r="C16" s="15"/>
      <c r="D16" s="16"/>
      <c r="E16" s="15"/>
      <c r="F16" s="16"/>
      <c r="G16" s="17"/>
      <c r="H16" s="17"/>
      <c r="I16" s="17"/>
      <c r="J16" s="17"/>
    </row>
    <row r="17" spans="1:10" ht="15">
      <c r="A17" s="27">
        <v>4</v>
      </c>
      <c r="B17" s="46" t="s">
        <v>4</v>
      </c>
      <c r="C17" s="46"/>
      <c r="D17" s="46"/>
      <c r="E17" s="46"/>
      <c r="F17" s="46"/>
      <c r="G17" s="46"/>
      <c r="H17" s="46"/>
      <c r="I17" s="46"/>
      <c r="J17" s="46"/>
    </row>
    <row r="18" spans="1:10" ht="15">
      <c r="A18" s="9"/>
      <c r="B18" s="12" t="s">
        <v>22</v>
      </c>
      <c r="C18" s="12" t="s">
        <v>15</v>
      </c>
      <c r="D18" s="13">
        <v>1</v>
      </c>
      <c r="E18" s="12" t="s">
        <v>7</v>
      </c>
      <c r="F18" s="13">
        <v>156</v>
      </c>
      <c r="G18" s="14">
        <v>0</v>
      </c>
      <c r="H18" s="14">
        <f>G18*1.23</f>
        <v>0</v>
      </c>
      <c r="I18" s="14">
        <f>F18*G18</f>
        <v>0</v>
      </c>
      <c r="J18" s="14">
        <f>F18*H18</f>
        <v>0</v>
      </c>
    </row>
    <row r="19" spans="1:10" ht="15">
      <c r="A19" s="9"/>
      <c r="B19" s="12" t="s">
        <v>23</v>
      </c>
      <c r="C19" s="12" t="s">
        <v>16</v>
      </c>
      <c r="D19" s="13">
        <v>1</v>
      </c>
      <c r="E19" s="12" t="s">
        <v>7</v>
      </c>
      <c r="F19" s="13">
        <v>156</v>
      </c>
      <c r="G19" s="14">
        <v>0</v>
      </c>
      <c r="H19" s="14">
        <f t="shared" ref="H19" si="3">G19*1.23</f>
        <v>0</v>
      </c>
      <c r="I19" s="14">
        <f t="shared" ref="I19" si="4">F19*G19</f>
        <v>0</v>
      </c>
      <c r="J19" s="14">
        <f t="shared" ref="J19" si="5">F19*H19</f>
        <v>0</v>
      </c>
    </row>
    <row r="20" spans="1:10" ht="15">
      <c r="A20" s="29"/>
      <c r="B20" s="28"/>
      <c r="C20" s="28"/>
      <c r="D20" s="29"/>
      <c r="E20" s="28"/>
      <c r="F20" s="29"/>
      <c r="G20" s="30"/>
      <c r="H20" s="30"/>
      <c r="I20" s="30"/>
      <c r="J20" s="30"/>
    </row>
    <row r="21" spans="1:10" ht="15">
      <c r="A21" s="13">
        <v>5</v>
      </c>
      <c r="B21" s="49" t="s">
        <v>46</v>
      </c>
      <c r="C21" s="46"/>
      <c r="D21" s="46"/>
      <c r="E21" s="46"/>
      <c r="F21" s="46"/>
      <c r="G21" s="46"/>
      <c r="H21" s="46"/>
      <c r="I21" s="46"/>
      <c r="J21" s="46"/>
    </row>
    <row r="22" spans="1:10" ht="15">
      <c r="A22" s="13"/>
      <c r="B22" s="24" t="s">
        <v>47</v>
      </c>
      <c r="C22" s="12"/>
      <c r="D22" s="13">
        <v>1</v>
      </c>
      <c r="E22" s="12" t="s">
        <v>53</v>
      </c>
      <c r="F22" s="13">
        <v>156</v>
      </c>
      <c r="G22" s="14">
        <v>0</v>
      </c>
      <c r="H22" s="14">
        <f>G22*1.23</f>
        <v>0</v>
      </c>
      <c r="I22" s="14">
        <f>F22*G22</f>
        <v>0</v>
      </c>
      <c r="J22" s="14">
        <f>F22*H22</f>
        <v>0</v>
      </c>
    </row>
    <row r="23" spans="1:10" ht="15">
      <c r="A23" s="29"/>
      <c r="B23" s="15"/>
      <c r="C23" s="15"/>
      <c r="D23" s="16"/>
      <c r="E23" s="15"/>
      <c r="F23" s="16"/>
      <c r="G23" s="17"/>
      <c r="H23" s="17"/>
      <c r="I23" s="17"/>
      <c r="J23" s="17"/>
    </row>
    <row r="24" spans="1:10" ht="15">
      <c r="A24" s="13">
        <v>6</v>
      </c>
      <c r="B24" s="49" t="s">
        <v>48</v>
      </c>
      <c r="C24" s="46"/>
      <c r="D24" s="46"/>
      <c r="E24" s="46"/>
      <c r="F24" s="46"/>
      <c r="G24" s="46"/>
      <c r="H24" s="46"/>
      <c r="I24" s="46"/>
      <c r="J24" s="46"/>
    </row>
    <row r="25" spans="1:10" ht="15">
      <c r="A25" s="13"/>
      <c r="B25" s="24" t="s">
        <v>22</v>
      </c>
      <c r="C25" s="12"/>
      <c r="D25" s="13">
        <v>1</v>
      </c>
      <c r="E25" s="12" t="s">
        <v>53</v>
      </c>
      <c r="F25" s="13">
        <v>156</v>
      </c>
      <c r="G25" s="14">
        <v>0</v>
      </c>
      <c r="H25" s="14">
        <f>G25*1.23</f>
        <v>0</v>
      </c>
      <c r="I25" s="14">
        <f>F25*G25</f>
        <v>0</v>
      </c>
      <c r="J25" s="14">
        <f>F25*H25</f>
        <v>0</v>
      </c>
    </row>
    <row r="26" spans="1:10" ht="13.5" customHeight="1">
      <c r="A26" s="29"/>
      <c r="B26" s="15"/>
      <c r="C26" s="15"/>
      <c r="D26" s="16"/>
      <c r="E26" s="15"/>
      <c r="F26" s="16"/>
      <c r="G26" s="17"/>
      <c r="H26" s="17"/>
      <c r="I26" s="17"/>
      <c r="J26" s="17"/>
    </row>
    <row r="27" spans="1:10" ht="15">
      <c r="A27" s="13">
        <v>7</v>
      </c>
      <c r="B27" s="49" t="s">
        <v>59</v>
      </c>
      <c r="C27" s="46"/>
      <c r="D27" s="46"/>
      <c r="E27" s="46"/>
      <c r="F27" s="46"/>
      <c r="G27" s="46"/>
      <c r="H27" s="46"/>
      <c r="I27" s="46"/>
      <c r="J27" s="46"/>
    </row>
    <row r="28" spans="1:10" ht="15">
      <c r="A28" s="9"/>
      <c r="B28" s="12" t="s">
        <v>24</v>
      </c>
      <c r="C28" s="12" t="s">
        <v>15</v>
      </c>
      <c r="D28" s="13">
        <v>1</v>
      </c>
      <c r="E28" s="12" t="s">
        <v>3</v>
      </c>
      <c r="F28" s="13">
        <v>156</v>
      </c>
      <c r="G28" s="14">
        <v>0</v>
      </c>
      <c r="H28" s="14">
        <f>G28*1.23</f>
        <v>0</v>
      </c>
      <c r="I28" s="14">
        <f>F28*G28</f>
        <v>0</v>
      </c>
      <c r="J28" s="14">
        <f>F28*H28</f>
        <v>0</v>
      </c>
    </row>
    <row r="29" spans="1:10" ht="15">
      <c r="A29" s="9"/>
      <c r="B29" s="12" t="s">
        <v>25</v>
      </c>
      <c r="C29" s="12" t="s">
        <v>16</v>
      </c>
      <c r="D29" s="13">
        <v>1</v>
      </c>
      <c r="E29" s="12" t="s">
        <v>3</v>
      </c>
      <c r="F29" s="13">
        <v>156</v>
      </c>
      <c r="G29" s="14">
        <v>0</v>
      </c>
      <c r="H29" s="14">
        <f t="shared" ref="H29:H30" si="6">G29*1.23</f>
        <v>0</v>
      </c>
      <c r="I29" s="14">
        <f t="shared" ref="I29:I30" si="7">F29*G29</f>
        <v>0</v>
      </c>
      <c r="J29" s="14">
        <f t="shared" ref="J29:J30" si="8">F29*H29</f>
        <v>0</v>
      </c>
    </row>
    <row r="30" spans="1:10" ht="15">
      <c r="A30" s="9"/>
      <c r="B30" s="31" t="s">
        <v>26</v>
      </c>
      <c r="C30" s="31" t="s">
        <v>15</v>
      </c>
      <c r="D30" s="25">
        <v>1</v>
      </c>
      <c r="E30" s="31" t="s">
        <v>3</v>
      </c>
      <c r="F30" s="25">
        <v>156</v>
      </c>
      <c r="G30" s="32">
        <v>0</v>
      </c>
      <c r="H30" s="32">
        <f t="shared" si="6"/>
        <v>0</v>
      </c>
      <c r="I30" s="32">
        <f t="shared" si="7"/>
        <v>0</v>
      </c>
      <c r="J30" s="32">
        <f t="shared" si="8"/>
        <v>0</v>
      </c>
    </row>
    <row r="31" spans="1:10" ht="15">
      <c r="A31" s="29"/>
      <c r="B31" s="28"/>
      <c r="C31" s="28"/>
      <c r="D31" s="29"/>
      <c r="E31" s="28"/>
      <c r="F31" s="29"/>
      <c r="G31" s="30"/>
      <c r="H31" s="30"/>
      <c r="I31" s="30"/>
      <c r="J31" s="30"/>
    </row>
    <row r="32" spans="1:10" ht="15">
      <c r="A32" s="13">
        <v>8</v>
      </c>
      <c r="B32" s="46" t="s">
        <v>60</v>
      </c>
      <c r="C32" s="46"/>
      <c r="D32" s="46"/>
      <c r="E32" s="46"/>
      <c r="F32" s="46"/>
      <c r="G32" s="46"/>
      <c r="H32" s="46"/>
      <c r="I32" s="46"/>
      <c r="J32" s="46"/>
    </row>
    <row r="33" spans="1:10" ht="15">
      <c r="A33" s="13"/>
      <c r="B33" s="24" t="s">
        <v>27</v>
      </c>
      <c r="C33" s="12" t="s">
        <v>15</v>
      </c>
      <c r="D33" s="13">
        <v>1</v>
      </c>
      <c r="E33" s="12" t="s">
        <v>3</v>
      </c>
      <c r="F33" s="13">
        <v>156</v>
      </c>
      <c r="G33" s="14">
        <v>0</v>
      </c>
      <c r="H33" s="14">
        <f>G33*1.23</f>
        <v>0</v>
      </c>
      <c r="I33" s="14">
        <f>F33*G33</f>
        <v>0</v>
      </c>
      <c r="J33" s="14">
        <f>F33*H33</f>
        <v>0</v>
      </c>
    </row>
    <row r="34" spans="1:10" ht="15">
      <c r="A34" s="13"/>
      <c r="B34" s="24" t="s">
        <v>28</v>
      </c>
      <c r="C34" s="12" t="s">
        <v>15</v>
      </c>
      <c r="D34" s="13">
        <v>1</v>
      </c>
      <c r="E34" s="12" t="s">
        <v>3</v>
      </c>
      <c r="F34" s="13">
        <v>156</v>
      </c>
      <c r="G34" s="14">
        <v>0</v>
      </c>
      <c r="H34" s="14">
        <f t="shared" ref="H34" si="9">G34*1.23</f>
        <v>0</v>
      </c>
      <c r="I34" s="14">
        <f t="shared" ref="I34" si="10">F34*G34</f>
        <v>0</v>
      </c>
      <c r="J34" s="14">
        <f t="shared" ref="J34" si="11">F34*H34</f>
        <v>0</v>
      </c>
    </row>
    <row r="35" spans="1:10" ht="15">
      <c r="A35" s="29"/>
      <c r="B35" s="28"/>
      <c r="C35" s="28"/>
      <c r="D35" s="29"/>
      <c r="E35" s="28"/>
      <c r="F35" s="29"/>
      <c r="G35" s="30"/>
      <c r="H35" s="30"/>
      <c r="I35" s="30"/>
      <c r="J35" s="30"/>
    </row>
    <row r="36" spans="1:10" ht="15">
      <c r="A36" s="13">
        <v>9</v>
      </c>
      <c r="B36" s="46" t="s">
        <v>8</v>
      </c>
      <c r="C36" s="46"/>
      <c r="D36" s="46"/>
      <c r="E36" s="46"/>
      <c r="F36" s="46"/>
      <c r="G36" s="46"/>
      <c r="H36" s="46"/>
      <c r="I36" s="46"/>
      <c r="J36" s="46"/>
    </row>
    <row r="37" spans="1:10" ht="15">
      <c r="A37" s="9"/>
      <c r="B37" s="12" t="s">
        <v>29</v>
      </c>
      <c r="C37" s="38" t="s">
        <v>15</v>
      </c>
      <c r="D37" s="26">
        <v>1</v>
      </c>
      <c r="E37" s="38" t="s">
        <v>3</v>
      </c>
      <c r="F37" s="26">
        <v>156</v>
      </c>
      <c r="G37" s="39">
        <v>0</v>
      </c>
      <c r="H37" s="39">
        <f>G37*1.23</f>
        <v>0</v>
      </c>
      <c r="I37" s="39">
        <f>F37*G37</f>
        <v>0</v>
      </c>
      <c r="J37" s="39">
        <f>F37*H37</f>
        <v>0</v>
      </c>
    </row>
    <row r="38" spans="1:10" ht="15">
      <c r="A38" s="9"/>
      <c r="B38" s="12" t="s">
        <v>30</v>
      </c>
      <c r="C38" s="12" t="s">
        <v>15</v>
      </c>
      <c r="D38" s="13">
        <v>1</v>
      </c>
      <c r="E38" s="12" t="s">
        <v>7</v>
      </c>
      <c r="F38" s="13">
        <v>156</v>
      </c>
      <c r="G38" s="14">
        <v>0</v>
      </c>
      <c r="H38" s="14">
        <f t="shared" ref="H38:H41" si="12">G38*1.23</f>
        <v>0</v>
      </c>
      <c r="I38" s="14">
        <f t="shared" ref="I38:I41" si="13">F38*G38</f>
        <v>0</v>
      </c>
      <c r="J38" s="14">
        <f t="shared" ref="J38:J41" si="14">F38*H38</f>
        <v>0</v>
      </c>
    </row>
    <row r="39" spans="1:10" ht="15">
      <c r="A39" s="9"/>
      <c r="B39" s="12" t="s">
        <v>31</v>
      </c>
      <c r="C39" s="12" t="s">
        <v>16</v>
      </c>
      <c r="D39" s="13">
        <v>1</v>
      </c>
      <c r="E39" s="12" t="s">
        <v>3</v>
      </c>
      <c r="F39" s="13">
        <v>156</v>
      </c>
      <c r="G39" s="14">
        <v>0</v>
      </c>
      <c r="H39" s="14">
        <f t="shared" si="12"/>
        <v>0</v>
      </c>
      <c r="I39" s="14">
        <f t="shared" si="13"/>
        <v>0</v>
      </c>
      <c r="J39" s="14">
        <f t="shared" si="14"/>
        <v>0</v>
      </c>
    </row>
    <row r="40" spans="1:10" ht="15">
      <c r="A40" s="9"/>
      <c r="B40" s="12" t="s">
        <v>33</v>
      </c>
      <c r="C40" s="12" t="s">
        <v>16</v>
      </c>
      <c r="D40" s="13">
        <v>1</v>
      </c>
      <c r="E40" s="12" t="s">
        <v>3</v>
      </c>
      <c r="F40" s="13">
        <v>156</v>
      </c>
      <c r="G40" s="14">
        <v>0</v>
      </c>
      <c r="H40" s="14">
        <f t="shared" si="12"/>
        <v>0</v>
      </c>
      <c r="I40" s="14">
        <f t="shared" si="13"/>
        <v>0</v>
      </c>
      <c r="J40" s="14">
        <f t="shared" si="14"/>
        <v>0</v>
      </c>
    </row>
    <row r="41" spans="1:10" ht="15">
      <c r="A41" s="9"/>
      <c r="B41" s="12" t="s">
        <v>32</v>
      </c>
      <c r="C41" s="12" t="s">
        <v>16</v>
      </c>
      <c r="D41" s="13">
        <v>1</v>
      </c>
      <c r="E41" s="12" t="s">
        <v>3</v>
      </c>
      <c r="F41" s="13">
        <v>156</v>
      </c>
      <c r="G41" s="14">
        <v>0</v>
      </c>
      <c r="H41" s="14">
        <f t="shared" si="12"/>
        <v>0</v>
      </c>
      <c r="I41" s="14">
        <f t="shared" si="13"/>
        <v>0</v>
      </c>
      <c r="J41" s="14">
        <f t="shared" si="14"/>
        <v>0</v>
      </c>
    </row>
    <row r="42" spans="1:10" ht="15">
      <c r="A42" s="29"/>
      <c r="B42" s="15"/>
      <c r="C42" s="15"/>
      <c r="D42" s="16"/>
      <c r="E42" s="15"/>
      <c r="F42" s="16"/>
      <c r="G42" s="17"/>
      <c r="H42" s="17"/>
      <c r="I42" s="17"/>
      <c r="J42" s="17"/>
    </row>
    <row r="43" spans="1:10" ht="15">
      <c r="A43" s="13">
        <v>10</v>
      </c>
      <c r="B43" s="53" t="s">
        <v>34</v>
      </c>
      <c r="C43" s="53"/>
      <c r="D43" s="53"/>
      <c r="E43" s="53"/>
      <c r="F43" s="53"/>
      <c r="G43" s="53"/>
      <c r="H43" s="53"/>
      <c r="I43" s="53"/>
      <c r="J43" s="49"/>
    </row>
    <row r="44" spans="1:10" ht="15">
      <c r="A44" s="13"/>
      <c r="B44" s="24" t="s">
        <v>35</v>
      </c>
      <c r="C44" s="12" t="s">
        <v>15</v>
      </c>
      <c r="D44" s="13">
        <v>1</v>
      </c>
      <c r="E44" s="12" t="s">
        <v>3</v>
      </c>
      <c r="F44" s="13">
        <v>156</v>
      </c>
      <c r="G44" s="39">
        <v>0</v>
      </c>
      <c r="H44" s="39">
        <f>G44*1.23</f>
        <v>0</v>
      </c>
      <c r="I44" s="39">
        <f>F44*G44</f>
        <v>0</v>
      </c>
      <c r="J44" s="39">
        <f>F44*H44</f>
        <v>0</v>
      </c>
    </row>
    <row r="45" spans="1:10" ht="15">
      <c r="A45" s="13"/>
      <c r="B45" s="24" t="s">
        <v>36</v>
      </c>
      <c r="C45" s="12" t="s">
        <v>15</v>
      </c>
      <c r="D45" s="13">
        <v>1</v>
      </c>
      <c r="E45" s="12" t="s">
        <v>7</v>
      </c>
      <c r="F45" s="13">
        <v>156</v>
      </c>
      <c r="G45" s="14">
        <v>0</v>
      </c>
      <c r="H45" s="14">
        <f t="shared" ref="H45" si="15">G45*1.23</f>
        <v>0</v>
      </c>
      <c r="I45" s="14">
        <f t="shared" ref="I45" si="16">F45*G45</f>
        <v>0</v>
      </c>
      <c r="J45" s="14">
        <f t="shared" ref="J45" si="17">F45*H45</f>
        <v>0</v>
      </c>
    </row>
    <row r="46" spans="1:10" ht="15">
      <c r="A46" s="29"/>
      <c r="B46" s="15"/>
      <c r="C46" s="15"/>
      <c r="D46" s="16"/>
      <c r="E46" s="15"/>
      <c r="F46" s="16"/>
      <c r="G46" s="17"/>
      <c r="H46" s="17"/>
      <c r="I46" s="17"/>
      <c r="J46" s="17"/>
    </row>
    <row r="47" spans="1:10" ht="15">
      <c r="A47" s="13">
        <v>11</v>
      </c>
      <c r="B47" s="49" t="s">
        <v>37</v>
      </c>
      <c r="C47" s="46"/>
      <c r="D47" s="46"/>
      <c r="E47" s="46"/>
      <c r="F47" s="46"/>
      <c r="G47" s="46"/>
      <c r="H47" s="46"/>
      <c r="I47" s="46"/>
      <c r="J47" s="46"/>
    </row>
    <row r="48" spans="1:10" ht="15">
      <c r="A48" s="13"/>
      <c r="B48" s="24" t="s">
        <v>38</v>
      </c>
      <c r="C48" s="12" t="s">
        <v>15</v>
      </c>
      <c r="D48" s="13">
        <v>1</v>
      </c>
      <c r="E48" s="12" t="s">
        <v>7</v>
      </c>
      <c r="F48" s="13">
        <v>156</v>
      </c>
      <c r="G48" s="39">
        <v>0</v>
      </c>
      <c r="H48" s="39">
        <f>G48*1.23</f>
        <v>0</v>
      </c>
      <c r="I48" s="39">
        <f>F48*G48</f>
        <v>0</v>
      </c>
      <c r="J48" s="39">
        <f>F48*H48</f>
        <v>0</v>
      </c>
    </row>
    <row r="49" spans="1:10" ht="15">
      <c r="A49" s="13"/>
      <c r="B49" s="24" t="s">
        <v>39</v>
      </c>
      <c r="C49" s="12" t="s">
        <v>15</v>
      </c>
      <c r="D49" s="13">
        <v>1</v>
      </c>
      <c r="E49" s="12" t="s">
        <v>5</v>
      </c>
      <c r="F49" s="13">
        <v>156</v>
      </c>
      <c r="G49" s="14">
        <v>0</v>
      </c>
      <c r="H49" s="14">
        <f t="shared" ref="H49:H51" si="18">G49*1.23</f>
        <v>0</v>
      </c>
      <c r="I49" s="14">
        <f t="shared" ref="I49:I51" si="19">F49*G49</f>
        <v>0</v>
      </c>
      <c r="J49" s="14">
        <f t="shared" ref="J49:J51" si="20">F49*H49</f>
        <v>0</v>
      </c>
    </row>
    <row r="50" spans="1:10" ht="15">
      <c r="A50" s="13"/>
      <c r="B50" s="24" t="s">
        <v>40</v>
      </c>
      <c r="C50" s="12" t="s">
        <v>16</v>
      </c>
      <c r="D50" s="13">
        <v>1</v>
      </c>
      <c r="E50" s="12" t="s">
        <v>3</v>
      </c>
      <c r="F50" s="13">
        <v>156</v>
      </c>
      <c r="G50" s="14">
        <v>0</v>
      </c>
      <c r="H50" s="14">
        <f t="shared" si="18"/>
        <v>0</v>
      </c>
      <c r="I50" s="14">
        <f t="shared" si="19"/>
        <v>0</v>
      </c>
      <c r="J50" s="14">
        <f t="shared" si="20"/>
        <v>0</v>
      </c>
    </row>
    <row r="51" spans="1:10" ht="15">
      <c r="A51" s="13"/>
      <c r="B51" s="24" t="s">
        <v>41</v>
      </c>
      <c r="C51" s="12" t="s">
        <v>16</v>
      </c>
      <c r="D51" s="13">
        <v>1</v>
      </c>
      <c r="E51" s="12" t="s">
        <v>3</v>
      </c>
      <c r="F51" s="13">
        <v>156</v>
      </c>
      <c r="G51" s="14">
        <v>0</v>
      </c>
      <c r="H51" s="14">
        <f t="shared" si="18"/>
        <v>0</v>
      </c>
      <c r="I51" s="14">
        <f t="shared" si="19"/>
        <v>0</v>
      </c>
      <c r="J51" s="14">
        <f t="shared" si="20"/>
        <v>0</v>
      </c>
    </row>
    <row r="52" spans="1:10" ht="15">
      <c r="A52" s="29"/>
      <c r="B52" s="15"/>
      <c r="C52" s="15"/>
      <c r="D52" s="16"/>
      <c r="E52" s="15"/>
      <c r="F52" s="16"/>
      <c r="G52" s="17"/>
      <c r="H52" s="17"/>
      <c r="I52" s="17"/>
      <c r="J52" s="17"/>
    </row>
    <row r="53" spans="1:10" ht="15">
      <c r="A53" s="13">
        <v>12</v>
      </c>
      <c r="B53" s="49" t="s">
        <v>42</v>
      </c>
      <c r="C53" s="46"/>
      <c r="D53" s="46"/>
      <c r="E53" s="46"/>
      <c r="F53" s="46"/>
      <c r="G53" s="46"/>
      <c r="H53" s="46"/>
      <c r="I53" s="46"/>
      <c r="J53" s="46"/>
    </row>
    <row r="54" spans="1:10" ht="15">
      <c r="A54" s="13"/>
      <c r="B54" s="24" t="s">
        <v>43</v>
      </c>
      <c r="C54" s="12" t="s">
        <v>15</v>
      </c>
      <c r="D54" s="13">
        <v>1</v>
      </c>
      <c r="E54" s="12" t="s">
        <v>7</v>
      </c>
      <c r="F54" s="13">
        <v>156</v>
      </c>
      <c r="G54" s="39">
        <v>0</v>
      </c>
      <c r="H54" s="39">
        <f>G54*1.23</f>
        <v>0</v>
      </c>
      <c r="I54" s="39">
        <f>F54*G54</f>
        <v>0</v>
      </c>
      <c r="J54" s="39">
        <f>F54*H54</f>
        <v>0</v>
      </c>
    </row>
    <row r="55" spans="1:10" ht="15">
      <c r="A55" s="13"/>
      <c r="B55" s="24" t="s">
        <v>44</v>
      </c>
      <c r="C55" s="12" t="s">
        <v>16</v>
      </c>
      <c r="D55" s="13">
        <v>1</v>
      </c>
      <c r="E55" s="12" t="s">
        <v>3</v>
      </c>
      <c r="F55" s="13">
        <v>156</v>
      </c>
      <c r="G55" s="14">
        <v>0</v>
      </c>
      <c r="H55" s="14">
        <f t="shared" ref="H55" si="21">G55*1.23</f>
        <v>0</v>
      </c>
      <c r="I55" s="14">
        <f t="shared" ref="I55" si="22">F55*G55</f>
        <v>0</v>
      </c>
      <c r="J55" s="14">
        <f t="shared" ref="J55" si="23">F55*H55</f>
        <v>0</v>
      </c>
    </row>
    <row r="57" spans="1:10" ht="15" thickBot="1"/>
    <row r="58" spans="1:10" ht="15.75" thickBot="1">
      <c r="D58" s="54" t="s">
        <v>54</v>
      </c>
      <c r="E58" s="55"/>
      <c r="F58" s="55"/>
      <c r="G58" s="55"/>
      <c r="H58" s="56"/>
      <c r="I58" s="40">
        <f>I6+I7+I8+I9+I12+I15+I18+I19+I22+I25+I28+I29+I30+I33+I34+I37+I38+I39+I40+I41+I44+I45+I48+I49+I50+I51+I54+I55</f>
        <v>0</v>
      </c>
      <c r="J58" s="41">
        <f>J6+J7+J8+J9+J12+J15+J18+J19+J22+J25+J28+J29+J30+J33+J34+J37+J38+J39+J40+J41+J44+J45++J48+J49+J50+J51+J54+J55</f>
        <v>0</v>
      </c>
    </row>
    <row r="59" spans="1:10" ht="15" thickBot="1">
      <c r="D59" s="50" t="s">
        <v>45</v>
      </c>
      <c r="E59" s="51"/>
      <c r="F59" s="51"/>
      <c r="G59" s="51"/>
      <c r="H59" s="52"/>
    </row>
    <row r="61" spans="1:10" ht="15" thickBot="1"/>
    <row r="62" spans="1:10">
      <c r="B62" s="7" t="s">
        <v>13</v>
      </c>
      <c r="C62" s="8"/>
      <c r="E62" s="1"/>
      <c r="F62" s="4"/>
      <c r="G62" s="5"/>
      <c r="H62" s="5"/>
      <c r="I62" s="6"/>
    </row>
    <row r="63" spans="1:10" ht="45.75" customHeight="1">
      <c r="B63" s="48" t="s">
        <v>55</v>
      </c>
      <c r="C63" s="48"/>
      <c r="E63" s="1"/>
      <c r="F63" s="4"/>
      <c r="G63" s="5"/>
      <c r="H63" s="5"/>
      <c r="I63" s="6"/>
    </row>
    <row r="64" spans="1:10">
      <c r="B64" s="3"/>
      <c r="C64" s="1"/>
      <c r="E64" s="1"/>
      <c r="F64" s="4"/>
      <c r="G64" s="5"/>
      <c r="H64" s="5"/>
      <c r="I64" s="6"/>
    </row>
    <row r="65" spans="2:9">
      <c r="B65" s="3"/>
      <c r="C65" s="1"/>
      <c r="E65" s="1"/>
      <c r="F65" s="4"/>
      <c r="G65" s="5"/>
      <c r="H65" s="5"/>
      <c r="I65" s="6"/>
    </row>
    <row r="66" spans="2:9">
      <c r="B66" s="3"/>
      <c r="C66" s="1"/>
      <c r="E66" s="1"/>
      <c r="F66" s="4"/>
      <c r="G66" s="5"/>
      <c r="H66" s="5"/>
      <c r="I66" s="6"/>
    </row>
    <row r="67" spans="2:9">
      <c r="B67" s="3"/>
      <c r="C67" s="1"/>
      <c r="E67" s="1"/>
      <c r="F67" s="4"/>
      <c r="G67" s="5"/>
      <c r="H67" s="5"/>
      <c r="I67" s="6"/>
    </row>
    <row r="68" spans="2:9">
      <c r="C68" s="1"/>
      <c r="D68"/>
      <c r="E68" s="1"/>
      <c r="F68"/>
      <c r="G68" s="2"/>
    </row>
    <row r="73" spans="2:9">
      <c r="F73"/>
    </row>
    <row r="74" spans="2:9">
      <c r="C74" s="1"/>
      <c r="E74" s="1"/>
      <c r="G74" s="1"/>
      <c r="H74" s="1"/>
    </row>
    <row r="75" spans="2:9">
      <c r="D75"/>
      <c r="F75"/>
    </row>
    <row r="76" spans="2:9">
      <c r="D76"/>
      <c r="F76"/>
    </row>
    <row r="77" spans="2:9">
      <c r="D77"/>
      <c r="F77"/>
    </row>
  </sheetData>
  <mergeCells count="15">
    <mergeCell ref="B5:J5"/>
    <mergeCell ref="B11:J11"/>
    <mergeCell ref="B14:J14"/>
    <mergeCell ref="B17:J17"/>
    <mergeCell ref="B63:C63"/>
    <mergeCell ref="B21:J21"/>
    <mergeCell ref="B24:J24"/>
    <mergeCell ref="B27:J27"/>
    <mergeCell ref="B53:J53"/>
    <mergeCell ref="D59:H59"/>
    <mergeCell ref="B32:J32"/>
    <mergeCell ref="B36:J36"/>
    <mergeCell ref="B43:J43"/>
    <mergeCell ref="B47:J47"/>
    <mergeCell ref="D58:H58"/>
  </mergeCells>
  <pageMargins left="0.23622047244094491" right="0.23622047244094491" top="0" bottom="0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2 do 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 Publiczne</dc:creator>
  <cp:lastModifiedBy>Andrzej</cp:lastModifiedBy>
  <cp:lastPrinted>2023-09-28T12:40:05Z</cp:lastPrinted>
  <dcterms:created xsi:type="dcterms:W3CDTF">2014-09-25T11:23:56Z</dcterms:created>
  <dcterms:modified xsi:type="dcterms:W3CDTF">2023-09-28T12:43:04Z</dcterms:modified>
</cp:coreProperties>
</file>